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" yWindow="1180" windowWidth="28160" windowHeight="16880" tabRatio="500" activeTab="0"/>
  </bookViews>
  <sheets>
    <sheet name="Debt" sheetId="1" r:id="rId1"/>
  </sheets>
  <externalReferences>
    <externalReference r:id="rId4"/>
  </externalReferences>
  <definedNames>
    <definedName name="_xlnm.Print_Area" localSheetId="0">'Debt'!$A$1:$S$26</definedName>
  </definedNames>
  <calcPr fullCalcOnLoad="1"/>
</workbook>
</file>

<file path=xl/sharedStrings.xml><?xml version="1.0" encoding="utf-8"?>
<sst xmlns="http://schemas.openxmlformats.org/spreadsheetml/2006/main" count="20" uniqueCount="11">
  <si>
    <t>Content</t>
  </si>
  <si>
    <t>Debt ratios</t>
  </si>
  <si>
    <t>Debt ratio</t>
  </si>
  <si>
    <t>Total liabilities</t>
  </si>
  <si>
    <t>PLN m</t>
  </si>
  <si>
    <t>Total assets</t>
  </si>
  <si>
    <t>Debt to equity</t>
  </si>
  <si>
    <t>%</t>
  </si>
  <si>
    <t>Stockholders' equity</t>
  </si>
  <si>
    <r>
      <rPr>
        <b/>
        <i/>
        <sz val="8"/>
        <color indexed="8"/>
        <rFont val="Arial"/>
        <family val="2"/>
      </rPr>
      <t>Debt ratio -</t>
    </r>
    <r>
      <rPr>
        <i/>
        <sz val="8"/>
        <color indexed="8"/>
        <rFont val="Arial"/>
        <family val="2"/>
      </rPr>
      <t xml:space="preserve"> total liabilities to total assets (as at the end of the period)</t>
    </r>
  </si>
  <si>
    <r>
      <rPr>
        <b/>
        <i/>
        <sz val="8"/>
        <color indexed="8"/>
        <rFont val="Arial"/>
        <family val="2"/>
      </rPr>
      <t>Debt to equity ratio -</t>
    </r>
    <r>
      <rPr>
        <i/>
        <sz val="8"/>
        <color indexed="8"/>
        <rFont val="Arial"/>
        <family val="2"/>
      </rPr>
      <t xml:space="preserve"> total liabilities to equity (as at the end of the period)</t>
    </r>
  </si>
</sst>
</file>

<file path=xl/styles.xml><?xml version="1.0" encoding="utf-8"?>
<styleSheet xmlns="http://schemas.openxmlformats.org/spreadsheetml/2006/main">
  <numFmts count="10">
    <numFmt numFmtId="5" formatCode="#,##0\ &quot;PLN&quot;_);\(#,##0\ &quot;PLN&quot;\)"/>
    <numFmt numFmtId="6" formatCode="#,##0\ &quot;PLN&quot;_);[Red]\(#,##0\ &quot;PLN&quot;\)"/>
    <numFmt numFmtId="7" formatCode="#,##0.00\ &quot;PLN&quot;_);\(#,##0.00\ &quot;PLN&quot;\)"/>
    <numFmt numFmtId="8" formatCode="#,##0.00\ &quot;PLN&quot;_);[Red]\(#,##0.00\ &quot;PLN&quot;\)"/>
    <numFmt numFmtId="42" formatCode="_ * #,##0_)\ &quot;PLN&quot;_ ;_ * \(#,##0\)\ &quot;PLN&quot;_ ;_ * &quot;-&quot;_)\ &quot;PLN&quot;_ ;_ @_ "/>
    <numFmt numFmtId="41" formatCode="_ * #,##0_)\ _P_L_N_ ;_ * \(#,##0\)\ _P_L_N_ ;_ * &quot;-&quot;_)\ _P_L_N_ ;_ @_ "/>
    <numFmt numFmtId="44" formatCode="_ * #,##0.00_)\ &quot;PLN&quot;_ ;_ * \(#,##0.00\)\ &quot;PLN&quot;_ ;_ * &quot;-&quot;??_)\ &quot;PLN&quot;_ ;_ @_ "/>
    <numFmt numFmtId="43" formatCode="_ * #,##0.00_)\ _P_L_N_ ;_ * \(#,##0.00\)\ _P_L_N_ ;_ * &quot;-&quot;??_)\ _P_L_N_ ;_ @_ "/>
    <numFmt numFmtId="164" formatCode="0.0"/>
    <numFmt numFmtId="165" formatCode="#,##0.0"/>
  </numFmts>
  <fonts count="72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indexed="15"/>
      <name val="Calibri"/>
      <family val="2"/>
    </font>
    <font>
      <u val="single"/>
      <sz val="10"/>
      <color indexed="23"/>
      <name val="ariri"/>
      <family val="0"/>
    </font>
    <font>
      <u val="single"/>
      <sz val="10"/>
      <color indexed="23"/>
      <name val="Arial"/>
      <family val="2"/>
    </font>
    <font>
      <b/>
      <sz val="14"/>
      <color indexed="56"/>
      <name val="Arial"/>
      <family val="2"/>
    </font>
    <font>
      <i/>
      <sz val="10"/>
      <color indexed="56"/>
      <name val="Arial"/>
      <family val="2"/>
    </font>
    <font>
      <sz val="11"/>
      <name val="Calibri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0"/>
      <name val="Arial Cyr"/>
      <family val="0"/>
    </font>
    <font>
      <sz val="10"/>
      <color indexed="8"/>
      <name val="Calibri"/>
      <family val="0"/>
    </font>
    <font>
      <b/>
      <sz val="9"/>
      <color indexed="56"/>
      <name val="Arial"/>
      <family val="0"/>
    </font>
    <font>
      <b/>
      <sz val="9"/>
      <color indexed="23"/>
      <name val="Arial"/>
      <family val="0"/>
    </font>
    <font>
      <sz val="9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zcionka tekstu podstawowego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u val="single"/>
      <sz val="10"/>
      <color theme="0" tint="-0.4999699890613556"/>
      <name val="ariri"/>
      <family val="0"/>
    </font>
    <font>
      <u val="single"/>
      <sz val="10"/>
      <color theme="0" tint="-0.4999699890613556"/>
      <name val="Arial"/>
      <family val="2"/>
    </font>
    <font>
      <b/>
      <sz val="14"/>
      <color rgb="FF002060"/>
      <name val="Arial"/>
      <family val="2"/>
    </font>
    <font>
      <i/>
      <sz val="10"/>
      <color rgb="FF002060"/>
      <name val="Arial"/>
      <family val="2"/>
    </font>
    <font>
      <b/>
      <sz val="10"/>
      <color rgb="FF00206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0"/>
      <name val="Calibri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002060"/>
      <name val="Arial"/>
      <family val="2"/>
    </font>
    <font>
      <i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206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</borders>
  <cellStyleXfs count="65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32" fillId="0" borderId="0">
      <alignment/>
      <protection/>
    </xf>
    <xf numFmtId="0" fontId="55" fillId="0" borderId="0">
      <alignment/>
      <protection/>
    </xf>
    <xf numFmtId="0" fontId="41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36" fillId="0" borderId="0">
      <alignment/>
      <protection/>
    </xf>
  </cellStyleXfs>
  <cellXfs count="4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60" fillId="33" borderId="0" xfId="52" applyFont="1" applyFill="1" applyAlignment="1">
      <alignment vertical="center"/>
    </xf>
    <xf numFmtId="0" fontId="61" fillId="33" borderId="0" xfId="52" applyFont="1" applyFill="1" applyAlignment="1">
      <alignment vertical="center"/>
    </xf>
    <xf numFmtId="0" fontId="62" fillId="33" borderId="0" xfId="52" applyFont="1" applyFill="1" applyAlignment="1">
      <alignment vertical="center"/>
    </xf>
    <xf numFmtId="0" fontId="63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64" fillId="34" borderId="10" xfId="0" applyFont="1" applyFill="1" applyBorder="1" applyAlignment="1">
      <alignment horizontal="right" vertical="center"/>
    </xf>
    <xf numFmtId="0" fontId="64" fillId="35" borderId="10" xfId="0" applyFont="1" applyFill="1" applyBorder="1" applyAlignment="1">
      <alignment horizontal="right" vertical="center"/>
    </xf>
    <xf numFmtId="0" fontId="65" fillId="33" borderId="0" xfId="0" applyFont="1" applyFill="1" applyAlignment="1">
      <alignment/>
    </xf>
    <xf numFmtId="0" fontId="65" fillId="33" borderId="0" xfId="0" applyFont="1" applyFill="1" applyBorder="1" applyAlignment="1">
      <alignment/>
    </xf>
    <xf numFmtId="0" fontId="64" fillId="34" borderId="10" xfId="0" applyFont="1" applyFill="1" applyBorder="1" applyAlignment="1">
      <alignment/>
    </xf>
    <xf numFmtId="0" fontId="66" fillId="34" borderId="10" xfId="0" applyFont="1" applyFill="1" applyBorder="1" applyAlignment="1">
      <alignment/>
    </xf>
    <xf numFmtId="0" fontId="66" fillId="33" borderId="0" xfId="0" applyFont="1" applyFill="1" applyBorder="1" applyAlignment="1">
      <alignment/>
    </xf>
    <xf numFmtId="164" fontId="64" fillId="34" borderId="10" xfId="0" applyNumberFormat="1" applyFont="1" applyFill="1" applyBorder="1" applyAlignment="1">
      <alignment/>
    </xf>
    <xf numFmtId="164" fontId="64" fillId="35" borderId="10" xfId="0" applyNumberFormat="1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65" fillId="34" borderId="0" xfId="0" applyFont="1" applyFill="1" applyAlignment="1">
      <alignment/>
    </xf>
    <xf numFmtId="0" fontId="66" fillId="34" borderId="0" xfId="0" applyFont="1" applyFill="1" applyAlignment="1">
      <alignment/>
    </xf>
    <xf numFmtId="165" fontId="65" fillId="34" borderId="0" xfId="0" applyNumberFormat="1" applyFont="1" applyFill="1" applyAlignment="1">
      <alignment/>
    </xf>
    <xf numFmtId="165" fontId="68" fillId="35" borderId="0" xfId="0" applyNumberFormat="1" applyFont="1" applyFill="1" applyAlignment="1">
      <alignment/>
    </xf>
    <xf numFmtId="2" fontId="67" fillId="0" borderId="0" xfId="0" applyNumberFormat="1" applyFont="1" applyFill="1" applyBorder="1" applyAlignment="1">
      <alignment/>
    </xf>
    <xf numFmtId="4" fontId="69" fillId="0" borderId="0" xfId="0" applyNumberFormat="1" applyFont="1" applyFill="1" applyBorder="1" applyAlignment="1">
      <alignment/>
    </xf>
    <xf numFmtId="2" fontId="24" fillId="33" borderId="0" xfId="0" applyNumberFormat="1" applyFont="1" applyFill="1" applyAlignment="1">
      <alignment/>
    </xf>
    <xf numFmtId="165" fontId="65" fillId="34" borderId="0" xfId="0" applyNumberFormat="1" applyFont="1" applyFill="1" applyBorder="1" applyAlignment="1">
      <alignment/>
    </xf>
    <xf numFmtId="165" fontId="68" fillId="35" borderId="0" xfId="0" applyNumberFormat="1" applyFont="1" applyFill="1" applyBorder="1" applyAlignment="1">
      <alignment/>
    </xf>
    <xf numFmtId="0" fontId="65" fillId="34" borderId="11" xfId="0" applyFont="1" applyFill="1" applyBorder="1" applyAlignment="1">
      <alignment/>
    </xf>
    <xf numFmtId="0" fontId="66" fillId="34" borderId="11" xfId="0" applyFont="1" applyFill="1" applyBorder="1" applyAlignment="1">
      <alignment/>
    </xf>
    <xf numFmtId="4" fontId="65" fillId="34" borderId="11" xfId="0" applyNumberFormat="1" applyFont="1" applyFill="1" applyBorder="1" applyAlignment="1">
      <alignment/>
    </xf>
    <xf numFmtId="4" fontId="68" fillId="35" borderId="11" xfId="0" applyNumberFormat="1" applyFont="1" applyFill="1" applyBorder="1" applyAlignment="1">
      <alignment/>
    </xf>
    <xf numFmtId="0" fontId="66" fillId="33" borderId="0" xfId="0" applyFont="1" applyFill="1" applyAlignment="1">
      <alignment/>
    </xf>
    <xf numFmtId="10" fontId="65" fillId="33" borderId="0" xfId="60" applyNumberFormat="1" applyFont="1" applyFill="1" applyAlignment="1">
      <alignment/>
    </xf>
    <xf numFmtId="10" fontId="65" fillId="33" borderId="0" xfId="60" applyNumberFormat="1" applyFont="1" applyFill="1" applyAlignment="1" quotePrefix="1">
      <alignment/>
    </xf>
    <xf numFmtId="10" fontId="68" fillId="33" borderId="0" xfId="60" applyNumberFormat="1" applyFont="1" applyFill="1" applyAlignment="1" quotePrefix="1">
      <alignment/>
    </xf>
    <xf numFmtId="165" fontId="64" fillId="34" borderId="10" xfId="0" applyNumberFormat="1" applyFont="1" applyFill="1" applyBorder="1" applyAlignment="1">
      <alignment/>
    </xf>
    <xf numFmtId="165" fontId="70" fillId="34" borderId="10" xfId="0" applyNumberFormat="1" applyFont="1" applyFill="1" applyBorder="1" applyAlignment="1">
      <alignment/>
    </xf>
    <xf numFmtId="165" fontId="64" fillId="35" borderId="10" xfId="0" applyNumberFormat="1" applyFont="1" applyFill="1" applyBorder="1" applyAlignment="1">
      <alignment/>
    </xf>
    <xf numFmtId="0" fontId="66" fillId="34" borderId="0" xfId="0" applyFont="1" applyFill="1" applyBorder="1" applyAlignment="1">
      <alignment/>
    </xf>
    <xf numFmtId="0" fontId="32" fillId="34" borderId="0" xfId="0" applyFont="1" applyFill="1" applyBorder="1" applyAlignment="1">
      <alignment/>
    </xf>
    <xf numFmtId="10" fontId="0" fillId="33" borderId="0" xfId="0" applyNumberFormat="1" applyFill="1" applyAlignment="1">
      <alignment/>
    </xf>
    <xf numFmtId="0" fontId="32" fillId="34" borderId="11" xfId="0" applyFont="1" applyFill="1" applyBorder="1" applyAlignment="1">
      <alignment/>
    </xf>
    <xf numFmtId="0" fontId="71" fillId="33" borderId="0" xfId="0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ny 2" xfId="56"/>
    <cellStyle name="Normalny 84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_LUK_DataBook 2005_R_ConsolAccounts&amp;FinRatios" xfId="64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16875"/>
          <c:w val="0.941"/>
          <c:h val="0.836"/>
        </c:manualLayout>
      </c:layout>
      <c:lineChart>
        <c:grouping val="standard"/>
        <c:varyColors val="0"/>
        <c:ser>
          <c:idx val="0"/>
          <c:order val="0"/>
          <c:tx>
            <c:strRef>
              <c:f>Debt!$L$12</c:f>
              <c:strCache>
                <c:ptCount val="1"/>
                <c:pt idx="0">
                  <c:v>Debt ratio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3366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Debt!$M$11:$P$11</c:f>
              <c:numCache/>
            </c:numRef>
          </c:cat>
          <c:val>
            <c:numRef>
              <c:f>Debt!$M$12:$P$12</c:f>
              <c:numCache/>
            </c:numRef>
          </c:val>
          <c:smooth val="0"/>
        </c:ser>
        <c:ser>
          <c:idx val="1"/>
          <c:order val="1"/>
          <c:tx>
            <c:strRef>
              <c:f>Debt!$L$13</c:f>
              <c:strCache>
                <c:ptCount val="1"/>
                <c:pt idx="0">
                  <c:v>Debt to equity</c:v>
                </c:pt>
              </c:strCache>
            </c:strRef>
          </c:tx>
          <c:spPr>
            <a:ln w="38100">
              <a:solidFill>
                <a:srgbClr val="A2BD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CC00"/>
              </a:solidFill>
              <a:ln>
                <a:solidFill>
                  <a:srgbClr val="A2BD9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80808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Debt!$M$11:$P$11</c:f>
              <c:numCache/>
            </c:numRef>
          </c:cat>
          <c:val>
            <c:numRef>
              <c:f>Debt!$M$13:$P$13</c:f>
              <c:numCache/>
            </c:numRef>
          </c:val>
          <c:smooth val="0"/>
        </c:ser>
        <c:marker val="1"/>
        <c:axId val="1170280"/>
        <c:axId val="10532521"/>
      </c:lineChart>
      <c:catAx>
        <c:axId val="1170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532521"/>
        <c:crosses val="autoZero"/>
        <c:auto val="1"/>
        <c:lblOffset val="100"/>
        <c:tickLblSkip val="1"/>
        <c:noMultiLvlLbl val="0"/>
      </c:catAx>
      <c:valAx>
        <c:axId val="10532521"/>
        <c:scaling>
          <c:orientation val="minMax"/>
        </c:scaling>
        <c:axPos val="l"/>
        <c:delete val="1"/>
        <c:majorTickMark val="out"/>
        <c:minorTickMark val="none"/>
        <c:tickLblPos val="nextTo"/>
        <c:crossAx val="1170280"/>
        <c:crossesAt val="1"/>
        <c:crossBetween val="between"/>
        <c:dispUnits/>
        <c:majorUnit val="0.6000000000000001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225"/>
          <c:y val="0.01975"/>
          <c:w val="0.5295"/>
          <c:h val="0.0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209550</xdr:colOff>
      <xdr:row>7</xdr:row>
      <xdr:rowOff>9525</xdr:rowOff>
    </xdr:from>
    <xdr:to>
      <xdr:col>17</xdr:col>
      <xdr:colOff>209550</xdr:colOff>
      <xdr:row>20</xdr:row>
      <xdr:rowOff>180975</xdr:rowOff>
    </xdr:to>
    <xdr:graphicFrame>
      <xdr:nvGraphicFramePr>
        <xdr:cNvPr id="1" name="Wykres 2"/>
        <xdr:cNvGraphicFramePr/>
      </xdr:nvGraphicFramePr>
      <xdr:xfrm>
        <a:off x="7429500" y="1381125"/>
        <a:ext cx="367665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OTOS%20Databook%202015%20XLS\LOTOS%20Databook%2031032016-E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Legal Disclaimer"/>
      <sheetName val="Content"/>
      <sheetName val="Capital Market"/>
      <sheetName val="CM_Chart"/>
      <sheetName val="Shareholders"/>
      <sheetName val="Macro"/>
      <sheetName val="P&amp;L"/>
      <sheetName val="P&amp;L YTD"/>
      <sheetName val="BS"/>
      <sheetName val="CF"/>
      <sheetName val="CF YTD"/>
      <sheetName val="DOWN"/>
      <sheetName val="UP"/>
      <sheetName val="Retail"/>
      <sheetName val="Sales"/>
      <sheetName val="Sales YTD"/>
      <sheetName val="Segm"/>
      <sheetName val="Segm YTD"/>
      <sheetName val="Oper FX Effect"/>
      <sheetName val="LIFO"/>
      <sheetName val="Hedging"/>
      <sheetName val="HR"/>
      <sheetName val="Profitability"/>
      <sheetName val="Liquidity"/>
      <sheetName val="Debt"/>
      <sheetName val="Valuation"/>
    </sheetNames>
    <sheetDataSet>
      <sheetData sheetId="25">
        <row r="11">
          <cell r="M11">
            <v>2012</v>
          </cell>
          <cell r="N11">
            <v>2013</v>
          </cell>
          <cell r="O11">
            <v>2014</v>
          </cell>
          <cell r="P11">
            <v>2015</v>
          </cell>
        </row>
        <row r="12">
          <cell r="L12" t="str">
            <v>Debt ratio</v>
          </cell>
          <cell r="M12">
            <v>54.68</v>
          </cell>
          <cell r="N12">
            <v>54.7</v>
          </cell>
          <cell r="O12">
            <v>56.41</v>
          </cell>
          <cell r="P12">
            <v>59.76796231474285</v>
          </cell>
        </row>
        <row r="13">
          <cell r="L13" t="str">
            <v>Debt to equity</v>
          </cell>
          <cell r="M13">
            <v>120.65</v>
          </cell>
          <cell r="N13">
            <v>120.74</v>
          </cell>
          <cell r="O13">
            <v>129.43</v>
          </cell>
          <cell r="P13">
            <v>148.5581286792355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rgb="FF002060"/>
  </sheetPr>
  <dimension ref="A1:Y27"/>
  <sheetViews>
    <sheetView showGridLines="0" tabSelected="1" zoomScale="80" zoomScaleNormal="80" zoomScaleSheetLayoutView="80" zoomScalePageLayoutView="0" workbookViewId="0" topLeftCell="A1">
      <selection activeCell="S25" sqref="S25"/>
    </sheetView>
  </sheetViews>
  <sheetFormatPr defaultColWidth="8.8515625" defaultRowHeight="15"/>
  <cols>
    <col min="1" max="1" width="8.8515625" style="0" customWidth="1"/>
    <col min="2" max="2" width="25.421875" style="0" bestFit="1" customWidth="1"/>
    <col min="3" max="3" width="8.8515625" style="0" customWidth="1"/>
    <col min="4" max="4" width="2.7109375" style="2" customWidth="1"/>
    <col min="5" max="8" width="8.8515625" style="2" customWidth="1"/>
    <col min="9" max="10" width="8.8515625" style="0" customWidth="1"/>
    <col min="11" max="11" width="9.28125" style="0" customWidth="1"/>
    <col min="12" max="12" width="8.8515625" style="0" customWidth="1"/>
    <col min="13" max="13" width="10.8515625" style="0" bestFit="1" customWidth="1"/>
  </cols>
  <sheetData>
    <row r="1" spans="1:18" ht="15">
      <c r="A1" s="1"/>
      <c r="B1" s="1"/>
      <c r="C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1"/>
      <c r="B2" s="1"/>
      <c r="C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>
      <c r="A3" s="1"/>
      <c r="B3" s="1"/>
      <c r="C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1"/>
      <c r="B4" s="3" t="s">
        <v>0</v>
      </c>
      <c r="C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4"/>
      <c r="C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">
      <c r="A6" s="1"/>
      <c r="B6" s="5" t="s">
        <v>1</v>
      </c>
      <c r="C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">
      <c r="A7" s="1"/>
      <c r="B7" s="6"/>
      <c r="C7" s="1"/>
      <c r="I7" s="1"/>
      <c r="J7" s="1"/>
      <c r="K7" s="1"/>
      <c r="L7" s="7"/>
      <c r="M7" s="7"/>
      <c r="N7" s="7"/>
      <c r="O7" s="7"/>
      <c r="P7" s="7"/>
      <c r="Q7" s="7"/>
      <c r="R7" s="1"/>
    </row>
    <row r="8" spans="1:18" ht="15">
      <c r="A8" s="1"/>
      <c r="B8" s="1"/>
      <c r="C8" s="1"/>
      <c r="I8" s="1"/>
      <c r="J8" s="1"/>
      <c r="K8" s="2"/>
      <c r="L8" s="7"/>
      <c r="M8" s="7"/>
      <c r="N8" s="7"/>
      <c r="O8" s="7"/>
      <c r="P8" s="7"/>
      <c r="Q8" s="7"/>
      <c r="R8" s="1"/>
    </row>
    <row r="9" spans="1:18" ht="15">
      <c r="A9" s="1"/>
      <c r="B9" s="1"/>
      <c r="C9" s="1"/>
      <c r="E9" s="8">
        <v>2009</v>
      </c>
      <c r="F9" s="8">
        <v>2010</v>
      </c>
      <c r="G9" s="8">
        <v>2011</v>
      </c>
      <c r="H9" s="8">
        <v>2012</v>
      </c>
      <c r="I9" s="8">
        <v>2013</v>
      </c>
      <c r="J9" s="8">
        <v>2014</v>
      </c>
      <c r="K9" s="9">
        <v>2015</v>
      </c>
      <c r="L9" s="7"/>
      <c r="M9" s="7"/>
      <c r="N9" s="7"/>
      <c r="O9" s="7"/>
      <c r="P9" s="7"/>
      <c r="Q9" s="7"/>
      <c r="R9" s="1"/>
    </row>
    <row r="10" spans="1:18" ht="15">
      <c r="A10" s="1"/>
      <c r="B10" s="10"/>
      <c r="C10" s="10"/>
      <c r="D10" s="11"/>
      <c r="E10" s="1"/>
      <c r="F10" s="1"/>
      <c r="G10" s="1"/>
      <c r="H10" s="1"/>
      <c r="I10" s="1"/>
      <c r="J10" s="1"/>
      <c r="K10" s="1"/>
      <c r="L10" s="7"/>
      <c r="M10" s="7"/>
      <c r="N10" s="7"/>
      <c r="O10" s="7"/>
      <c r="P10" s="7"/>
      <c r="Q10" s="7"/>
      <c r="R10" s="1"/>
    </row>
    <row r="11" spans="1:18" ht="15">
      <c r="A11" s="1"/>
      <c r="B11" s="12" t="s">
        <v>2</v>
      </c>
      <c r="C11" s="13"/>
      <c r="D11" s="14"/>
      <c r="E11" s="15"/>
      <c r="F11" s="15"/>
      <c r="G11" s="15"/>
      <c r="H11" s="15"/>
      <c r="I11" s="15"/>
      <c r="J11" s="15"/>
      <c r="K11" s="16"/>
      <c r="L11" s="17"/>
      <c r="M11" s="17">
        <v>2012</v>
      </c>
      <c r="N11" s="17">
        <v>2013</v>
      </c>
      <c r="O11" s="17">
        <v>2014</v>
      </c>
      <c r="P11" s="17">
        <v>2015</v>
      </c>
      <c r="Q11" s="7"/>
      <c r="R11" s="1"/>
    </row>
    <row r="12" spans="1:18" ht="15">
      <c r="A12" s="1"/>
      <c r="B12" s="18" t="s">
        <v>3</v>
      </c>
      <c r="C12" s="19" t="s">
        <v>4</v>
      </c>
      <c r="D12" s="14"/>
      <c r="E12" s="20">
        <v>8369.8</v>
      </c>
      <c r="F12" s="20">
        <v>10213.900000000001</v>
      </c>
      <c r="G12" s="20">
        <v>12614.199999999999</v>
      </c>
      <c r="H12" s="20">
        <v>10938.599999999999</v>
      </c>
      <c r="I12" s="20">
        <v>11095.199999999999</v>
      </c>
      <c r="J12" s="20">
        <v>10688.7</v>
      </c>
      <c r="K12" s="21">
        <v>11457.100000000002</v>
      </c>
      <c r="L12" s="17" t="s">
        <v>2</v>
      </c>
      <c r="M12" s="22">
        <f>+H14</f>
        <v>54.68</v>
      </c>
      <c r="N12" s="22">
        <f>+I14</f>
        <v>54.7</v>
      </c>
      <c r="O12" s="22">
        <f>+J14</f>
        <v>56.41</v>
      </c>
      <c r="P12" s="23">
        <v>59.76796231474285</v>
      </c>
      <c r="Q12" s="24"/>
      <c r="R12" s="1"/>
    </row>
    <row r="13" spans="1:18" ht="15">
      <c r="A13" s="1"/>
      <c r="B13" s="18" t="s">
        <v>5</v>
      </c>
      <c r="C13" s="19" t="s">
        <v>4</v>
      </c>
      <c r="D13" s="14"/>
      <c r="E13" s="25">
        <v>15216</v>
      </c>
      <c r="F13" s="25">
        <v>17727.4</v>
      </c>
      <c r="G13" s="25">
        <v>20396.600000000002</v>
      </c>
      <c r="H13" s="25">
        <v>20005.000000000004</v>
      </c>
      <c r="I13" s="25">
        <v>20284.8</v>
      </c>
      <c r="J13" s="25">
        <v>18947.300000000003</v>
      </c>
      <c r="K13" s="26">
        <v>19169.300000000003</v>
      </c>
      <c r="L13" s="17" t="s">
        <v>6</v>
      </c>
      <c r="M13" s="22">
        <f>+H19</f>
        <v>120.65</v>
      </c>
      <c r="N13" s="22">
        <f>+I19</f>
        <v>120.74</v>
      </c>
      <c r="O13" s="22">
        <f>+J19</f>
        <v>129.43</v>
      </c>
      <c r="P13" s="23">
        <v>148.5581286792355</v>
      </c>
      <c r="Q13" s="24"/>
      <c r="R13" s="1"/>
    </row>
    <row r="14" spans="1:18" ht="15">
      <c r="A14" s="1"/>
      <c r="B14" s="27" t="s">
        <v>2</v>
      </c>
      <c r="C14" s="28" t="s">
        <v>7</v>
      </c>
      <c r="D14" s="14"/>
      <c r="E14" s="29">
        <v>55.01</v>
      </c>
      <c r="F14" s="29">
        <v>57.62</v>
      </c>
      <c r="G14" s="29">
        <v>61.84</v>
      </c>
      <c r="H14" s="29">
        <v>54.68</v>
      </c>
      <c r="I14" s="29">
        <v>54.7</v>
      </c>
      <c r="J14" s="29">
        <v>56.41</v>
      </c>
      <c r="K14" s="30">
        <v>59.76796231474285</v>
      </c>
      <c r="L14" s="17"/>
      <c r="M14" s="17"/>
      <c r="N14" s="17"/>
      <c r="O14" s="17"/>
      <c r="P14" s="17"/>
      <c r="Q14" s="7"/>
      <c r="R14" s="1"/>
    </row>
    <row r="15" spans="1:18" ht="15">
      <c r="A15" s="1"/>
      <c r="B15" s="10"/>
      <c r="C15" s="31"/>
      <c r="D15" s="14"/>
      <c r="E15" s="32"/>
      <c r="F15" s="32"/>
      <c r="G15" s="32"/>
      <c r="H15" s="32"/>
      <c r="I15" s="32"/>
      <c r="J15" s="33"/>
      <c r="K15" s="34"/>
      <c r="L15" s="7"/>
      <c r="M15" s="7"/>
      <c r="N15" s="7"/>
      <c r="O15" s="7"/>
      <c r="P15" s="7"/>
      <c r="Q15" s="7"/>
      <c r="R15" s="1"/>
    </row>
    <row r="16" spans="1:25" ht="15">
      <c r="A16" s="1"/>
      <c r="B16" s="12" t="s">
        <v>6</v>
      </c>
      <c r="C16" s="13"/>
      <c r="D16" s="14"/>
      <c r="E16" s="35"/>
      <c r="F16" s="35"/>
      <c r="G16" s="35"/>
      <c r="H16" s="35"/>
      <c r="I16" s="35"/>
      <c r="J16" s="36"/>
      <c r="K16" s="37"/>
      <c r="L16" s="7"/>
      <c r="M16" s="7"/>
      <c r="N16" s="7"/>
      <c r="O16" s="7"/>
      <c r="P16" s="7"/>
      <c r="Q16" s="7"/>
      <c r="R16" s="1"/>
      <c r="V16" s="1"/>
      <c r="W16" s="1"/>
      <c r="X16" s="1"/>
      <c r="Y16" s="1"/>
    </row>
    <row r="17" spans="1:25" ht="15">
      <c r="A17" s="1"/>
      <c r="B17" s="18" t="s">
        <v>3</v>
      </c>
      <c r="C17" s="38" t="s">
        <v>4</v>
      </c>
      <c r="D17" s="14"/>
      <c r="E17" s="20">
        <v>8369.8</v>
      </c>
      <c r="F17" s="20">
        <v>10213.900000000001</v>
      </c>
      <c r="G17" s="20">
        <v>12614.199999999999</v>
      </c>
      <c r="H17" s="20">
        <v>10938.599999999999</v>
      </c>
      <c r="I17" s="20">
        <v>11095.199999999999</v>
      </c>
      <c r="J17" s="20">
        <v>10688.7</v>
      </c>
      <c r="K17" s="21">
        <v>11457.100000000002</v>
      </c>
      <c r="L17" s="7"/>
      <c r="M17" s="7"/>
      <c r="N17" s="7"/>
      <c r="O17" s="7"/>
      <c r="P17" s="7"/>
      <c r="Q17" s="7"/>
      <c r="R17" s="1"/>
      <c r="V17" s="1"/>
      <c r="W17" s="1"/>
      <c r="X17" s="1"/>
      <c r="Y17" s="1"/>
    </row>
    <row r="18" spans="1:25" ht="15">
      <c r="A18" s="1"/>
      <c r="B18" s="39" t="s">
        <v>8</v>
      </c>
      <c r="C18" s="38" t="s">
        <v>4</v>
      </c>
      <c r="D18" s="14"/>
      <c r="E18" s="20">
        <v>6846.2</v>
      </c>
      <c r="F18" s="20">
        <v>7513.5</v>
      </c>
      <c r="G18" s="20">
        <v>7782.4</v>
      </c>
      <c r="H18" s="20">
        <v>9066.4</v>
      </c>
      <c r="I18" s="20">
        <v>9189.599999999999</v>
      </c>
      <c r="J18" s="20">
        <v>8258.5</v>
      </c>
      <c r="K18" s="21">
        <v>7712.200000000001</v>
      </c>
      <c r="L18" s="1"/>
      <c r="M18" s="1"/>
      <c r="N18" s="1"/>
      <c r="O18" s="1"/>
      <c r="P18" s="1"/>
      <c r="Q18" s="1"/>
      <c r="R18" s="1"/>
      <c r="V18" s="1"/>
      <c r="W18" s="40"/>
      <c r="X18" s="40"/>
      <c r="Y18" s="40"/>
    </row>
    <row r="19" spans="1:18" ht="15">
      <c r="A19" s="1"/>
      <c r="B19" s="41" t="s">
        <v>6</v>
      </c>
      <c r="C19" s="28" t="s">
        <v>7</v>
      </c>
      <c r="D19" s="14"/>
      <c r="E19" s="29">
        <v>122.25</v>
      </c>
      <c r="F19" s="29">
        <v>135.94</v>
      </c>
      <c r="G19" s="29">
        <v>162.09</v>
      </c>
      <c r="H19" s="29">
        <v>120.65</v>
      </c>
      <c r="I19" s="29">
        <v>120.74</v>
      </c>
      <c r="J19" s="29">
        <v>129.43</v>
      </c>
      <c r="K19" s="30">
        <v>148.5581286792355</v>
      </c>
      <c r="L19" s="1"/>
      <c r="M19" s="1"/>
      <c r="N19" s="1"/>
      <c r="O19" s="1"/>
      <c r="P19" s="1"/>
      <c r="Q19" s="1"/>
      <c r="R19" s="1"/>
    </row>
    <row r="20" spans="1:18" ht="15">
      <c r="A20" s="1"/>
      <c r="B20" s="10"/>
      <c r="C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">
      <c r="A21" s="1"/>
      <c r="B21" s="42" t="s">
        <v>9</v>
      </c>
      <c r="C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">
      <c r="A22" s="1"/>
      <c r="B22" s="42" t="s">
        <v>10</v>
      </c>
      <c r="C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">
      <c r="A23" s="1"/>
      <c r="B23" s="42"/>
      <c r="C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5">
      <c r="A24" s="1"/>
      <c r="B24" s="10"/>
      <c r="C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">
      <c r="A25" s="1"/>
      <c r="B25" s="10"/>
      <c r="C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">
      <c r="A26" s="1"/>
      <c r="B26" s="10"/>
      <c r="C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5">
      <c r="A27" s="1"/>
      <c r="B27" s="1"/>
      <c r="C27" s="1"/>
      <c r="I27" s="1"/>
      <c r="J27" s="1"/>
      <c r="K27" s="1"/>
      <c r="L27" s="1"/>
      <c r="M27" s="1"/>
      <c r="N27" s="1"/>
      <c r="O27" s="1"/>
      <c r="P27" s="1"/>
      <c r="Q27" s="1"/>
      <c r="R27" s="1"/>
    </row>
  </sheetData>
  <sheetProtection/>
  <hyperlinks>
    <hyperlink ref="B4" location="Content!A1" display="Content"/>
  </hyperlinks>
  <printOptions/>
  <pageMargins left="0.75" right="0.75" top="1" bottom="1" header="0.3" footer="0.3"/>
  <pageSetup horizontalDpi="600" verticalDpi="600" orientation="portrait" paperSize="9" scale="44"/>
  <drawing r:id="rId3"/>
  <legacyDrawing r:id="rId2"/>
  <oleObjects>
    <oleObject progId="Word.Picture.8" shapeId="1777962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2016-09-05T20:07:28Z</dcterms:created>
  <dcterms:modified xsi:type="dcterms:W3CDTF">2016-09-05T20:07:34Z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