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" yWindow="1180" windowWidth="28160" windowHeight="16880" tabRatio="500" activeTab="0"/>
  </bookViews>
  <sheets>
    <sheet name="Liquidity" sheetId="1" r:id="rId1"/>
  </sheets>
  <externalReferences>
    <externalReference r:id="rId4"/>
  </externalReferences>
  <definedNames>
    <definedName name="_xlnm.Print_Area" localSheetId="0">'Liquidity'!$A$1:$U$45</definedName>
  </definedNames>
  <calcPr fullCalcOnLoad="1"/>
</workbook>
</file>

<file path=xl/sharedStrings.xml><?xml version="1.0" encoding="utf-8"?>
<sst xmlns="http://schemas.openxmlformats.org/spreadsheetml/2006/main" count="46" uniqueCount="20">
  <si>
    <t>Content</t>
  </si>
  <si>
    <t>Liquidity ratios</t>
  </si>
  <si>
    <t>Quick ratio</t>
  </si>
  <si>
    <t>Current assets</t>
  </si>
  <si>
    <t>PLN m</t>
  </si>
  <si>
    <t>Inventories</t>
  </si>
  <si>
    <t>Current ratio</t>
  </si>
  <si>
    <t>Current liabilities</t>
  </si>
  <si>
    <t>Capital employed</t>
  </si>
  <si>
    <t>mln zł</t>
  </si>
  <si>
    <t>-5425,9</t>
  </si>
  <si>
    <t>Capital employed to assets</t>
  </si>
  <si>
    <t>Total assets</t>
  </si>
  <si>
    <t>Assets to equity</t>
  </si>
  <si>
    <t>Stockholders’ equity</t>
  </si>
  <si>
    <r>
      <rPr>
        <b/>
        <i/>
        <sz val="8"/>
        <color indexed="8"/>
        <rFont val="Arial"/>
        <family val="2"/>
      </rPr>
      <t>Quick ratio</t>
    </r>
    <r>
      <rPr>
        <i/>
        <sz val="8"/>
        <color indexed="8"/>
        <rFont val="Arial"/>
        <family val="2"/>
      </rPr>
      <t xml:space="preserve"> - current assets net of inventories to current liabilities (as at the end of the period)</t>
    </r>
  </si>
  <si>
    <r>
      <rPr>
        <b/>
        <i/>
        <sz val="8"/>
        <color indexed="8"/>
        <rFont val="Arial"/>
        <family val="2"/>
      </rPr>
      <t>Current ratio -</t>
    </r>
    <r>
      <rPr>
        <i/>
        <sz val="8"/>
        <color indexed="8"/>
        <rFont val="Arial"/>
        <family val="2"/>
      </rPr>
      <t xml:space="preserve"> current assets to current liabilities (as at the end of the period)</t>
    </r>
  </si>
  <si>
    <r>
      <rPr>
        <b/>
        <i/>
        <sz val="8"/>
        <color indexed="8"/>
        <rFont val="Arial"/>
        <family val="2"/>
      </rPr>
      <t>Capital employed</t>
    </r>
    <r>
      <rPr>
        <i/>
        <sz val="8"/>
        <color indexed="8"/>
        <rFont val="Arial"/>
        <family val="2"/>
      </rPr>
      <t xml:space="preserve"> - current assets net of current liabilities (as at the end of the period)</t>
    </r>
  </si>
  <si>
    <r>
      <rPr>
        <b/>
        <i/>
        <sz val="8"/>
        <color indexed="8"/>
        <rFont val="Arial"/>
        <family val="2"/>
      </rPr>
      <t xml:space="preserve">Capital employed to total assets </t>
    </r>
    <r>
      <rPr>
        <i/>
        <sz val="8"/>
        <color indexed="8"/>
        <rFont val="Arial"/>
        <family val="2"/>
      </rPr>
      <t>- capital employed to total assets (as at the end of the period)</t>
    </r>
  </si>
  <si>
    <r>
      <rPr>
        <b/>
        <i/>
        <sz val="8"/>
        <color indexed="8"/>
        <rFont val="Arial"/>
        <family val="2"/>
      </rPr>
      <t>Assets to equity</t>
    </r>
    <r>
      <rPr>
        <i/>
        <sz val="8"/>
        <color indexed="8"/>
        <rFont val="Arial"/>
        <family val="2"/>
      </rPr>
      <t xml:space="preserve"> - total assets (as at the end of period) to stockholders' equity</t>
    </r>
  </si>
</sst>
</file>

<file path=xl/styles.xml><?xml version="1.0" encoding="utf-8"?>
<styleSheet xmlns="http://schemas.openxmlformats.org/spreadsheetml/2006/main">
  <numFmts count="11">
    <numFmt numFmtId="5" formatCode="#,##0\ &quot;PLN&quot;_);\(#,##0\ &quot;PLN&quot;\)"/>
    <numFmt numFmtId="6" formatCode="#,##0\ &quot;PLN&quot;_);[Red]\(#,##0\ &quot;PLN&quot;\)"/>
    <numFmt numFmtId="7" formatCode="#,##0.00\ &quot;PLN&quot;_);\(#,##0.00\ &quot;PLN&quot;\)"/>
    <numFmt numFmtId="8" formatCode="#,##0.00\ &quot;PLN&quot;_);[Red]\(#,##0.00\ &quot;PLN&quot;\)"/>
    <numFmt numFmtId="42" formatCode="_ * #,##0_)\ &quot;PLN&quot;_ ;_ * \(#,##0\)\ &quot;PLN&quot;_ ;_ * &quot;-&quot;_)\ &quot;PLN&quot;_ ;_ @_ "/>
    <numFmt numFmtId="41" formatCode="_ * #,##0_)\ _P_L_N_ ;_ * \(#,##0\)\ _P_L_N_ ;_ * &quot;-&quot;_)\ _P_L_N_ ;_ @_ "/>
    <numFmt numFmtId="44" formatCode="_ * #,##0.00_)\ &quot;PLN&quot;_ ;_ * \(#,##0.00\)\ &quot;PLN&quot;_ ;_ * &quot;-&quot;??_)\ &quot;PLN&quot;_ ;_ @_ "/>
    <numFmt numFmtId="43" formatCode="_ * #,##0.00_)\ _P_L_N_ ;_ * \(#,##0.00\)\ _P_L_N_ ;_ * &quot;-&quot;??_)\ _P_L_N_ ;_ @_ "/>
    <numFmt numFmtId="164" formatCode="#,##0.0"/>
    <numFmt numFmtId="165" formatCode="0.0"/>
    <numFmt numFmtId="166" formatCode="#\ ##0.0"/>
  </numFmts>
  <fonts count="76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indexed="15"/>
      <name val="Calibri"/>
      <family val="2"/>
    </font>
    <font>
      <u val="single"/>
      <sz val="10"/>
      <color indexed="23"/>
      <name val="ariri"/>
      <family val="0"/>
    </font>
    <font>
      <u val="single"/>
      <sz val="10"/>
      <color indexed="23"/>
      <name val="Arial"/>
      <family val="2"/>
    </font>
    <font>
      <b/>
      <sz val="14"/>
      <color indexed="56"/>
      <name val="Arial"/>
      <family val="2"/>
    </font>
    <font>
      <i/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0"/>
      <name val="Arial Cyr"/>
      <family val="0"/>
    </font>
    <font>
      <sz val="10"/>
      <color indexed="8"/>
      <name val="Calibri"/>
      <family val="0"/>
    </font>
    <font>
      <b/>
      <sz val="9"/>
      <color indexed="56"/>
      <name val="Arial"/>
      <family val="0"/>
    </font>
    <font>
      <b/>
      <sz val="9"/>
      <color indexed="19"/>
      <name val="Arial"/>
      <family val="0"/>
    </font>
    <font>
      <sz val="9"/>
      <color indexed="8"/>
      <name val="Arial"/>
      <family val="0"/>
    </font>
    <font>
      <b/>
      <sz val="9"/>
      <color indexed="23"/>
      <name val="Arial"/>
      <family val="0"/>
    </font>
    <font>
      <sz val="8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Czcionka tekstu podstawowego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u val="single"/>
      <sz val="10"/>
      <color theme="0" tint="-0.4999699890613556"/>
      <name val="ariri"/>
      <family val="0"/>
    </font>
    <font>
      <u val="single"/>
      <sz val="10"/>
      <color theme="0" tint="-0.4999699890613556"/>
      <name val="Arial"/>
      <family val="2"/>
    </font>
    <font>
      <b/>
      <sz val="14"/>
      <color rgb="FF002060"/>
      <name val="Arial"/>
      <family val="2"/>
    </font>
    <font>
      <i/>
      <sz val="10"/>
      <color rgb="FF002060"/>
      <name val="Arial"/>
      <family val="2"/>
    </font>
    <font>
      <b/>
      <sz val="10"/>
      <color rgb="FF00206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0"/>
      <name val="Calibri"/>
      <family val="2"/>
    </font>
    <font>
      <b/>
      <sz val="10"/>
      <color theme="0"/>
      <name val="Arial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i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206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</borders>
  <cellStyleXfs count="65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31" fillId="0" borderId="0">
      <alignment/>
      <protection/>
    </xf>
    <xf numFmtId="0" fontId="58" fillId="0" borderId="0">
      <alignment/>
      <protection/>
    </xf>
    <xf numFmtId="0" fontId="44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37" fillId="0" borderId="0">
      <alignment/>
      <protection/>
    </xf>
  </cellStyleXfs>
  <cellXfs count="6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63" fillId="33" borderId="0" xfId="52" applyFont="1" applyFill="1" applyAlignment="1">
      <alignment vertical="center"/>
    </xf>
    <xf numFmtId="0" fontId="64" fillId="33" borderId="0" xfId="52" applyFont="1" applyFill="1" applyAlignment="1">
      <alignment vertical="center"/>
    </xf>
    <xf numFmtId="0" fontId="65" fillId="33" borderId="0" xfId="52" applyFont="1" applyFill="1" applyAlignment="1">
      <alignment vertical="center"/>
    </xf>
    <xf numFmtId="0" fontId="66" fillId="33" borderId="0" xfId="0" applyFont="1" applyFill="1" applyAlignment="1">
      <alignment/>
    </xf>
    <xf numFmtId="0" fontId="67" fillId="34" borderId="10" xfId="0" applyFont="1" applyFill="1" applyBorder="1" applyAlignment="1">
      <alignment horizontal="right" vertical="center"/>
    </xf>
    <xf numFmtId="0" fontId="67" fillId="35" borderId="10" xfId="0" applyFont="1" applyFill="1" applyBorder="1" applyAlignment="1">
      <alignment horizontal="right" vertical="center"/>
    </xf>
    <xf numFmtId="0" fontId="68" fillId="33" borderId="0" xfId="0" applyFont="1" applyFill="1" applyAlignment="1">
      <alignment/>
    </xf>
    <xf numFmtId="0" fontId="69" fillId="33" borderId="0" xfId="0" applyFont="1" applyFill="1" applyAlignment="1">
      <alignment/>
    </xf>
    <xf numFmtId="0" fontId="69" fillId="33" borderId="0" xfId="0" applyFont="1" applyFill="1" applyBorder="1" applyAlignment="1">
      <alignment/>
    </xf>
    <xf numFmtId="164" fontId="68" fillId="33" borderId="0" xfId="0" applyNumberFormat="1" applyFont="1" applyFill="1" applyAlignment="1">
      <alignment/>
    </xf>
    <xf numFmtId="164" fontId="70" fillId="33" borderId="0" xfId="0" applyNumberFormat="1" applyFont="1" applyFill="1" applyAlignment="1">
      <alignment/>
    </xf>
    <xf numFmtId="165" fontId="68" fillId="33" borderId="0" xfId="0" applyNumberFormat="1" applyFont="1" applyFill="1" applyBorder="1" applyAlignment="1">
      <alignment/>
    </xf>
    <xf numFmtId="0" fontId="71" fillId="33" borderId="0" xfId="0" applyFont="1" applyFill="1" applyBorder="1" applyAlignment="1">
      <alignment/>
    </xf>
    <xf numFmtId="0" fontId="67" fillId="34" borderId="10" xfId="0" applyFont="1" applyFill="1" applyBorder="1" applyAlignment="1">
      <alignment/>
    </xf>
    <xf numFmtId="0" fontId="69" fillId="34" borderId="10" xfId="0" applyFont="1" applyFill="1" applyBorder="1" applyAlignment="1">
      <alignment/>
    </xf>
    <xf numFmtId="164" fontId="67" fillId="34" borderId="10" xfId="0" applyNumberFormat="1" applyFont="1" applyFill="1" applyBorder="1" applyAlignment="1">
      <alignment/>
    </xf>
    <xf numFmtId="164" fontId="67" fillId="35" borderId="10" xfId="0" applyNumberFormat="1" applyFont="1" applyFill="1" applyBorder="1" applyAlignment="1">
      <alignment/>
    </xf>
    <xf numFmtId="165" fontId="67" fillId="33" borderId="0" xfId="0" applyNumberFormat="1" applyFont="1" applyFill="1" applyBorder="1" applyAlignment="1">
      <alignment/>
    </xf>
    <xf numFmtId="0" fontId="29" fillId="33" borderId="0" xfId="0" applyFont="1" applyFill="1" applyAlignment="1">
      <alignment/>
    </xf>
    <xf numFmtId="0" fontId="68" fillId="34" borderId="0" xfId="0" applyFont="1" applyFill="1" applyAlignment="1">
      <alignment/>
    </xf>
    <xf numFmtId="0" fontId="69" fillId="34" borderId="0" xfId="0" applyFont="1" applyFill="1" applyAlignment="1">
      <alignment/>
    </xf>
    <xf numFmtId="164" fontId="68" fillId="34" borderId="0" xfId="0" applyNumberFormat="1" applyFont="1" applyFill="1" applyBorder="1" applyAlignment="1">
      <alignment/>
    </xf>
    <xf numFmtId="164" fontId="70" fillId="34" borderId="0" xfId="0" applyNumberFormat="1" applyFont="1" applyFill="1" applyBorder="1" applyAlignment="1">
      <alignment/>
    </xf>
    <xf numFmtId="164" fontId="70" fillId="35" borderId="0" xfId="0" applyNumberFormat="1" applyFont="1" applyFill="1" applyBorder="1" applyAlignment="1">
      <alignment/>
    </xf>
    <xf numFmtId="165" fontId="68" fillId="33" borderId="0" xfId="0" applyNumberFormat="1" applyFont="1" applyFill="1" applyBorder="1" applyAlignment="1">
      <alignment horizontal="right"/>
    </xf>
    <xf numFmtId="4" fontId="71" fillId="33" borderId="0" xfId="0" applyNumberFormat="1" applyFont="1" applyFill="1" applyBorder="1" applyAlignment="1">
      <alignment/>
    </xf>
    <xf numFmtId="4" fontId="72" fillId="33" borderId="0" xfId="0" applyNumberFormat="1" applyFont="1" applyFill="1" applyBorder="1" applyAlignment="1">
      <alignment horizontal="right"/>
    </xf>
    <xf numFmtId="4" fontId="29" fillId="33" borderId="0" xfId="0" applyNumberFormat="1" applyFont="1" applyFill="1" applyAlignment="1">
      <alignment/>
    </xf>
    <xf numFmtId="164" fontId="68" fillId="34" borderId="0" xfId="0" applyNumberFormat="1" applyFont="1" applyFill="1" applyAlignment="1">
      <alignment horizontal="right"/>
    </xf>
    <xf numFmtId="164" fontId="70" fillId="34" borderId="0" xfId="0" applyNumberFormat="1" applyFont="1" applyFill="1" applyAlignment="1">
      <alignment horizontal="right" vertical="center"/>
    </xf>
    <xf numFmtId="164" fontId="70" fillId="35" borderId="0" xfId="0" applyNumberFormat="1" applyFont="1" applyFill="1" applyAlignment="1">
      <alignment horizontal="right" vertical="center"/>
    </xf>
    <xf numFmtId="164" fontId="70" fillId="34" borderId="0" xfId="0" applyNumberFormat="1" applyFont="1" applyFill="1" applyAlignment="1">
      <alignment horizontal="right"/>
    </xf>
    <xf numFmtId="164" fontId="70" fillId="35" borderId="0" xfId="0" applyNumberFormat="1" applyFont="1" applyFill="1" applyAlignment="1">
      <alignment horizontal="right"/>
    </xf>
    <xf numFmtId="4" fontId="68" fillId="34" borderId="11" xfId="0" applyNumberFormat="1" applyFont="1" applyFill="1" applyBorder="1" applyAlignment="1">
      <alignment/>
    </xf>
    <xf numFmtId="4" fontId="70" fillId="34" borderId="11" xfId="0" applyNumberFormat="1" applyFont="1" applyFill="1" applyBorder="1" applyAlignment="1">
      <alignment horizontal="right"/>
    </xf>
    <xf numFmtId="4" fontId="70" fillId="35" borderId="11" xfId="0" applyNumberFormat="1" applyFont="1" applyFill="1" applyBorder="1" applyAlignment="1">
      <alignment horizontal="right"/>
    </xf>
    <xf numFmtId="0" fontId="31" fillId="33" borderId="0" xfId="0" applyFont="1" applyFill="1" applyBorder="1" applyAlignment="1">
      <alignment/>
    </xf>
    <xf numFmtId="4" fontId="68" fillId="33" borderId="0" xfId="0" applyNumberFormat="1" applyFont="1" applyFill="1" applyBorder="1" applyAlignment="1">
      <alignment/>
    </xf>
    <xf numFmtId="4" fontId="70" fillId="33" borderId="0" xfId="0" applyNumberFormat="1" applyFont="1" applyFill="1" applyBorder="1" applyAlignment="1">
      <alignment/>
    </xf>
    <xf numFmtId="0" fontId="31" fillId="34" borderId="0" xfId="0" applyFont="1" applyFill="1" applyBorder="1" applyAlignment="1">
      <alignment/>
    </xf>
    <xf numFmtId="0" fontId="69" fillId="34" borderId="0" xfId="0" applyFont="1" applyFill="1" applyBorder="1" applyAlignment="1">
      <alignment/>
    </xf>
    <xf numFmtId="164" fontId="68" fillId="34" borderId="11" xfId="0" applyNumberFormat="1" applyFont="1" applyFill="1" applyBorder="1" applyAlignment="1">
      <alignment/>
    </xf>
    <xf numFmtId="164" fontId="70" fillId="34" borderId="11" xfId="0" applyNumberFormat="1" applyFont="1" applyFill="1" applyBorder="1" applyAlignment="1">
      <alignment horizontal="right"/>
    </xf>
    <xf numFmtId="164" fontId="70" fillId="35" borderId="11" xfId="0" applyNumberFormat="1" applyFont="1" applyFill="1" applyBorder="1" applyAlignment="1">
      <alignment horizontal="right"/>
    </xf>
    <xf numFmtId="164" fontId="0" fillId="33" borderId="0" xfId="0" applyNumberFormat="1" applyFill="1" applyAlignment="1">
      <alignment/>
    </xf>
    <xf numFmtId="164" fontId="73" fillId="33" borderId="0" xfId="0" applyNumberFormat="1" applyFont="1" applyFill="1" applyAlignment="1">
      <alignment/>
    </xf>
    <xf numFmtId="164" fontId="71" fillId="33" borderId="0" xfId="0" applyNumberFormat="1" applyFont="1" applyFill="1" applyBorder="1" applyAlignment="1">
      <alignment/>
    </xf>
    <xf numFmtId="164" fontId="74" fillId="33" borderId="0" xfId="0" applyNumberFormat="1" applyFont="1" applyFill="1" applyBorder="1" applyAlignment="1">
      <alignment/>
    </xf>
    <xf numFmtId="164" fontId="72" fillId="33" borderId="0" xfId="0" applyNumberFormat="1" applyFont="1" applyFill="1" applyBorder="1" applyAlignment="1">
      <alignment horizontal="right"/>
    </xf>
    <xf numFmtId="2" fontId="71" fillId="33" borderId="0" xfId="0" applyNumberFormat="1" applyFont="1" applyFill="1" applyBorder="1" applyAlignment="1">
      <alignment/>
    </xf>
    <xf numFmtId="10" fontId="0" fillId="33" borderId="0" xfId="60" applyNumberFormat="1" applyFont="1" applyFill="1" applyAlignment="1">
      <alignment/>
    </xf>
    <xf numFmtId="0" fontId="29" fillId="33" borderId="0" xfId="0" applyFont="1" applyFill="1" applyBorder="1" applyAlignment="1">
      <alignment/>
    </xf>
    <xf numFmtId="164" fontId="68" fillId="34" borderId="0" xfId="0" applyNumberFormat="1" applyFont="1" applyFill="1" applyAlignment="1">
      <alignment/>
    </xf>
    <xf numFmtId="164" fontId="70" fillId="34" borderId="0" xfId="0" applyNumberFormat="1" applyFont="1" applyFill="1" applyAlignment="1">
      <alignment/>
    </xf>
    <xf numFmtId="164" fontId="70" fillId="35" borderId="0" xfId="0" applyNumberFormat="1" applyFont="1" applyFill="1" applyAlignment="1">
      <alignment/>
    </xf>
    <xf numFmtId="164" fontId="72" fillId="33" borderId="0" xfId="0" applyNumberFormat="1" applyFont="1" applyFill="1" applyBorder="1" applyAlignment="1">
      <alignment/>
    </xf>
    <xf numFmtId="164" fontId="29" fillId="33" borderId="0" xfId="0" applyNumberFormat="1" applyFont="1" applyFill="1" applyBorder="1" applyAlignment="1">
      <alignment/>
    </xf>
    <xf numFmtId="4" fontId="29" fillId="33" borderId="0" xfId="0" applyNumberFormat="1" applyFont="1" applyFill="1" applyBorder="1" applyAlignment="1">
      <alignment/>
    </xf>
    <xf numFmtId="0" fontId="75" fillId="33" borderId="0" xfId="0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ny 2" xfId="56"/>
    <cellStyle name="Normalny 84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_LUK_DataBook 2005_R_ConsolAccounts&amp;FinRatios" xfId="64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18075"/>
          <c:w val="0.946"/>
          <c:h val="0.82425"/>
        </c:manualLayout>
      </c:layout>
      <c:lineChart>
        <c:grouping val="standard"/>
        <c:varyColors val="0"/>
        <c:ser>
          <c:idx val="0"/>
          <c:order val="0"/>
          <c:tx>
            <c:strRef>
              <c:f>Liquidity!$M$12</c:f>
              <c:strCache>
                <c:ptCount val="1"/>
                <c:pt idx="0">
                  <c:v>Quick ratio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3366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Liquidity!$N$11:$Q$11</c:f>
              <c:numCache/>
            </c:numRef>
          </c:cat>
          <c:val>
            <c:numRef>
              <c:f>Liquidity!$N$12:$Q$12</c:f>
              <c:numCache/>
            </c:numRef>
          </c:val>
          <c:smooth val="0"/>
        </c:ser>
        <c:ser>
          <c:idx val="1"/>
          <c:order val="1"/>
          <c:tx>
            <c:strRef>
              <c:f>Liquidity!$M$13</c:f>
              <c:strCache>
                <c:ptCount val="1"/>
                <c:pt idx="0">
                  <c:v>Current ratio</c:v>
                </c:pt>
              </c:strCache>
            </c:strRef>
          </c:tx>
          <c:spPr>
            <a:ln w="381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0713A"/>
              </a:solidFill>
              <a:ln>
                <a:solidFill>
                  <a:srgbClr val="90713A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90713A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Liquidity!$N$11:$Q$11</c:f>
              <c:numCache/>
            </c:numRef>
          </c:cat>
          <c:val>
            <c:numRef>
              <c:f>Liquidity!$N$13:$Q$13</c:f>
              <c:numCache/>
            </c:numRef>
          </c:val>
          <c:smooth val="0"/>
        </c:ser>
        <c:marker val="1"/>
        <c:axId val="30292504"/>
        <c:axId val="4197081"/>
      </c:lineChart>
      <c:catAx>
        <c:axId val="30292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97081"/>
        <c:crosses val="autoZero"/>
        <c:auto val="1"/>
        <c:lblOffset val="100"/>
        <c:tickLblSkip val="1"/>
        <c:noMultiLvlLbl val="0"/>
      </c:catAx>
      <c:valAx>
        <c:axId val="4197081"/>
        <c:scaling>
          <c:orientation val="minMax"/>
        </c:scaling>
        <c:axPos val="l"/>
        <c:delete val="1"/>
        <c:majorTickMark val="out"/>
        <c:minorTickMark val="none"/>
        <c:tickLblPos val="nextTo"/>
        <c:crossAx val="30292504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5575"/>
          <c:y val="0.02125"/>
          <c:w val="0.48"/>
          <c:h val="0.0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1435"/>
          <c:w val="0.9522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Liquidity!$M$29</c:f>
              <c:strCache>
                <c:ptCount val="1"/>
                <c:pt idx="0">
                  <c:v>Capital employed</c:v>
                </c:pt>
              </c:strCache>
            </c:strRef>
          </c:tx>
          <c:spPr>
            <a:solidFill>
              <a:srgbClr val="A6A6A6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Liquidity!$N$28:$Q$28</c:f>
              <c:numCache/>
            </c:numRef>
          </c:cat>
          <c:val>
            <c:numRef>
              <c:f>Liquidity!$N$29:$Q$29</c:f>
              <c:numCache/>
            </c:numRef>
          </c:val>
        </c:ser>
        <c:axId val="37773730"/>
        <c:axId val="4419251"/>
      </c:barChart>
      <c:lineChart>
        <c:grouping val="standard"/>
        <c:varyColors val="0"/>
        <c:ser>
          <c:idx val="1"/>
          <c:order val="1"/>
          <c:tx>
            <c:strRef>
              <c:f>Liquidity!$M$30</c:f>
              <c:strCache>
                <c:ptCount val="1"/>
                <c:pt idx="0">
                  <c:v>Capital employed to assets</c:v>
                </c:pt>
              </c:strCache>
            </c:strRef>
          </c:tx>
          <c:spPr>
            <a:ln w="38100">
              <a:solidFill>
                <a:srgbClr val="A2BD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CC00"/>
              </a:solidFill>
              <a:ln>
                <a:solidFill>
                  <a:srgbClr val="A2BD9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80808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Liquidity!$N$28:$P$28</c:f>
              <c:numCache/>
            </c:numRef>
          </c:cat>
          <c:val>
            <c:numRef>
              <c:f>Liquidity!$N$30:$Q$30</c:f>
              <c:numCache/>
            </c:numRef>
          </c:val>
          <c:smooth val="0"/>
        </c:ser>
        <c:axId val="39773260"/>
        <c:axId val="22415021"/>
      </c:lineChart>
      <c:catAx>
        <c:axId val="37773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19251"/>
        <c:crosses val="autoZero"/>
        <c:auto val="1"/>
        <c:lblOffset val="100"/>
        <c:tickLblSkip val="1"/>
        <c:noMultiLvlLbl val="0"/>
      </c:catAx>
      <c:valAx>
        <c:axId val="4419251"/>
        <c:scaling>
          <c:orientation val="minMax"/>
          <c:max val="3000"/>
          <c:min val="1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773730"/>
        <c:crossesAt val="1"/>
        <c:crossBetween val="between"/>
        <c:dispUnits/>
        <c:majorUnit val="1000"/>
      </c:valAx>
      <c:catAx>
        <c:axId val="39773260"/>
        <c:scaling>
          <c:orientation val="minMax"/>
        </c:scaling>
        <c:axPos val="b"/>
        <c:delete val="1"/>
        <c:majorTickMark val="out"/>
        <c:minorTickMark val="none"/>
        <c:tickLblPos val="nextTo"/>
        <c:crossAx val="22415021"/>
        <c:crosses val="autoZero"/>
        <c:auto val="1"/>
        <c:lblOffset val="100"/>
        <c:tickLblSkip val="1"/>
        <c:noMultiLvlLbl val="0"/>
      </c:catAx>
      <c:valAx>
        <c:axId val="22415021"/>
        <c:scaling>
          <c:orientation val="minMax"/>
          <c:max val="16"/>
          <c:min val="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773260"/>
        <c:crosses val="max"/>
        <c:crossBetween val="between"/>
        <c:dispUnits/>
        <c:majorUnit val="4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3525"/>
          <c:y val="0"/>
          <c:w val="0.9325"/>
          <c:h val="0.10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1455"/>
          <c:w val="0.971"/>
          <c:h val="0.8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Liquidity!$M$34</c:f>
              <c:strCache>
                <c:ptCount val="1"/>
                <c:pt idx="0">
                  <c:v>Total assets</c:v>
                </c:pt>
              </c:strCache>
            </c:strRef>
          </c:tx>
          <c:spPr>
            <a:solidFill>
              <a:srgbClr val="002060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Liquidity!$N$33:$Q$33</c:f>
              <c:numCache/>
            </c:numRef>
          </c:cat>
          <c:val>
            <c:numRef>
              <c:f>Liquidity!$N$34:$Q$34</c:f>
              <c:numCache/>
            </c:numRef>
          </c:val>
        </c:ser>
        <c:axId val="408598"/>
        <c:axId val="3677383"/>
      </c:barChart>
      <c:lineChart>
        <c:grouping val="standard"/>
        <c:varyColors val="0"/>
        <c:ser>
          <c:idx val="1"/>
          <c:order val="1"/>
          <c:tx>
            <c:strRef>
              <c:f>Liquidity!$M$35</c:f>
              <c:strCache>
                <c:ptCount val="1"/>
                <c:pt idx="0">
                  <c:v>Assets to equity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0713A"/>
              </a:solidFill>
              <a:ln>
                <a:solidFill>
                  <a:srgbClr val="90713A"/>
                </a:solidFill>
              </a:ln>
            </c:spPr>
          </c:marker>
          <c:dPt>
            <c:idx val="1"/>
            <c:spPr>
              <a:solidFill>
                <a:srgbClr val="548235"/>
              </a:solidFill>
              <a:ln w="25400">
                <a:solidFill>
                  <a:srgbClr val="90713A"/>
                </a:solidFill>
              </a:ln>
            </c:spPr>
            <c:marker>
              <c:size val="7"/>
              <c:spPr>
                <a:solidFill>
                  <a:srgbClr val="90713A"/>
                </a:solidFill>
                <a:ln>
                  <a:solidFill>
                    <a:srgbClr val="90713A"/>
                  </a:solidFill>
                </a:ln>
              </c:spPr>
            </c:marker>
          </c:dPt>
          <c:dPt>
            <c:idx val="2"/>
            <c:spPr>
              <a:solidFill>
                <a:srgbClr val="548235"/>
              </a:solidFill>
              <a:ln w="25400">
                <a:solidFill>
                  <a:srgbClr val="90713A"/>
                </a:solidFill>
              </a:ln>
            </c:spPr>
            <c:marker>
              <c:size val="7"/>
              <c:spPr>
                <a:solidFill>
                  <a:srgbClr val="90713A"/>
                </a:solidFill>
                <a:ln>
                  <a:solidFill>
                    <a:srgbClr val="90713A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0713A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0713A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0713A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90713A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Liquidity!$N$33:$Q$33</c:f>
              <c:numCache/>
            </c:numRef>
          </c:cat>
          <c:val>
            <c:numRef>
              <c:f>Liquidity!$N$35:$Q$35</c:f>
              <c:numCache/>
            </c:numRef>
          </c:val>
          <c:smooth val="0"/>
        </c:ser>
        <c:axId val="33096448"/>
        <c:axId val="29432577"/>
      </c:lineChart>
      <c:catAx>
        <c:axId val="408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77383"/>
        <c:crosses val="autoZero"/>
        <c:auto val="1"/>
        <c:lblOffset val="100"/>
        <c:tickLblSkip val="1"/>
        <c:noMultiLvlLbl val="0"/>
      </c:catAx>
      <c:valAx>
        <c:axId val="3677383"/>
        <c:scaling>
          <c:orientation val="minMax"/>
          <c:max val="21000"/>
          <c:min val="1500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8598"/>
        <c:crossesAt val="1"/>
        <c:crossBetween val="between"/>
        <c:dispUnits/>
        <c:majorUnit val="2000"/>
      </c:valAx>
      <c:catAx>
        <c:axId val="33096448"/>
        <c:scaling>
          <c:orientation val="minMax"/>
        </c:scaling>
        <c:axPos val="b"/>
        <c:delete val="1"/>
        <c:majorTickMark val="out"/>
        <c:minorTickMark val="none"/>
        <c:tickLblPos val="nextTo"/>
        <c:crossAx val="29432577"/>
        <c:crosses val="autoZero"/>
        <c:auto val="1"/>
        <c:lblOffset val="100"/>
        <c:tickLblSkip val="1"/>
        <c:noMultiLvlLbl val="0"/>
      </c:catAx>
      <c:valAx>
        <c:axId val="29432577"/>
        <c:scaling>
          <c:orientation val="minMax"/>
          <c:max val="2.8"/>
          <c:min val="2.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096448"/>
        <c:crosses val="max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595"/>
          <c:y val="0.027"/>
          <c:w val="0.7015"/>
          <c:h val="0.0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152400</xdr:colOff>
      <xdr:row>3</xdr:row>
      <xdr:rowOff>142875</xdr:rowOff>
    </xdr:from>
    <xdr:to>
      <xdr:col>19</xdr:col>
      <xdr:colOff>38100</xdr:colOff>
      <xdr:row>16</xdr:row>
      <xdr:rowOff>114300</xdr:rowOff>
    </xdr:to>
    <xdr:graphicFrame>
      <xdr:nvGraphicFramePr>
        <xdr:cNvPr id="1" name="Wykres 2"/>
        <xdr:cNvGraphicFramePr/>
      </xdr:nvGraphicFramePr>
      <xdr:xfrm>
        <a:off x="8753475" y="714375"/>
        <a:ext cx="401955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171450</xdr:colOff>
      <xdr:row>17</xdr:row>
      <xdr:rowOff>104775</xdr:rowOff>
    </xdr:from>
    <xdr:to>
      <xdr:col>18</xdr:col>
      <xdr:colOff>485775</xdr:colOff>
      <xdr:row>29</xdr:row>
      <xdr:rowOff>47625</xdr:rowOff>
    </xdr:to>
    <xdr:graphicFrame>
      <xdr:nvGraphicFramePr>
        <xdr:cNvPr id="2" name="Wykres 3"/>
        <xdr:cNvGraphicFramePr/>
      </xdr:nvGraphicFramePr>
      <xdr:xfrm>
        <a:off x="8772525" y="3381375"/>
        <a:ext cx="385762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209550</xdr:colOff>
      <xdr:row>29</xdr:row>
      <xdr:rowOff>114300</xdr:rowOff>
    </xdr:from>
    <xdr:to>
      <xdr:col>19</xdr:col>
      <xdr:colOff>9525</xdr:colOff>
      <xdr:row>42</xdr:row>
      <xdr:rowOff>76200</xdr:rowOff>
    </xdr:to>
    <xdr:graphicFrame>
      <xdr:nvGraphicFramePr>
        <xdr:cNvPr id="3" name="Wykres 4"/>
        <xdr:cNvGraphicFramePr/>
      </xdr:nvGraphicFramePr>
      <xdr:xfrm>
        <a:off x="8810625" y="5676900"/>
        <a:ext cx="3933825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OTOS%20Databook%202015%20XLS\LOTOS%20Databook%2031032016-EN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Legal Disclaimer"/>
      <sheetName val="Content"/>
      <sheetName val="Capital Market"/>
      <sheetName val="CM_Chart"/>
      <sheetName val="Shareholders"/>
      <sheetName val="Macro"/>
      <sheetName val="P&amp;L"/>
      <sheetName val="P&amp;L YTD"/>
      <sheetName val="BS"/>
      <sheetName val="CF"/>
      <sheetName val="CF YTD"/>
      <sheetName val="DOWN"/>
      <sheetName val="UP"/>
      <sheetName val="Retail"/>
      <sheetName val="Sales"/>
      <sheetName val="Sales YTD"/>
      <sheetName val="Segm"/>
      <sheetName val="Segm YTD"/>
      <sheetName val="Oper FX Effect"/>
      <sheetName val="LIFO"/>
      <sheetName val="Hedging"/>
      <sheetName val="HR"/>
      <sheetName val="Profitability"/>
      <sheetName val="Liquidity"/>
      <sheetName val="Debt"/>
      <sheetName val="Valuation"/>
    </sheetNames>
    <sheetDataSet>
      <sheetData sheetId="24">
        <row r="11">
          <cell r="N11">
            <v>2012</v>
          </cell>
          <cell r="O11">
            <v>2013</v>
          </cell>
          <cell r="P11">
            <v>2014</v>
          </cell>
          <cell r="Q11">
            <v>2015</v>
          </cell>
        </row>
        <row r="12">
          <cell r="M12" t="str">
            <v>Quick ratio</v>
          </cell>
          <cell r="N12">
            <v>0.46</v>
          </cell>
          <cell r="O12">
            <v>0.48</v>
          </cell>
          <cell r="P12">
            <v>0.62</v>
          </cell>
          <cell r="Q12">
            <v>0.5171676588215782</v>
          </cell>
        </row>
        <row r="13">
          <cell r="M13" t="str">
            <v>Current ratio</v>
          </cell>
          <cell r="N13">
            <v>1.53</v>
          </cell>
          <cell r="O13">
            <v>1.53</v>
          </cell>
          <cell r="P13">
            <v>1.37</v>
          </cell>
          <cell r="Q13">
            <v>1.2390939751930556</v>
          </cell>
        </row>
        <row r="28">
          <cell r="N28">
            <v>2012</v>
          </cell>
          <cell r="O28">
            <v>2013</v>
          </cell>
          <cell r="P28">
            <v>2014</v>
          </cell>
          <cell r="Q28">
            <v>2015</v>
          </cell>
        </row>
        <row r="29">
          <cell r="M29" t="str">
            <v>Capital employed</v>
          </cell>
          <cell r="N29">
            <v>2962.300000000001</v>
          </cell>
          <cell r="O29">
            <v>2890.8999999999987</v>
          </cell>
          <cell r="P29">
            <v>1932.000000000001</v>
          </cell>
          <cell r="Q29">
            <v>1297</v>
          </cell>
        </row>
        <row r="30">
          <cell r="M30" t="str">
            <v>Capital employed to assets</v>
          </cell>
          <cell r="N30">
            <v>14.81</v>
          </cell>
          <cell r="O30">
            <v>14.25</v>
          </cell>
          <cell r="P30">
            <v>10.2</v>
          </cell>
          <cell r="Q30">
            <v>6.766026928474174</v>
          </cell>
        </row>
        <row r="33">
          <cell r="N33">
            <v>2012</v>
          </cell>
          <cell r="O33">
            <v>2013</v>
          </cell>
          <cell r="P33">
            <v>2014</v>
          </cell>
          <cell r="Q33">
            <v>2015</v>
          </cell>
        </row>
        <row r="34">
          <cell r="M34" t="str">
            <v>Total assets</v>
          </cell>
          <cell r="N34">
            <v>20005.000000000004</v>
          </cell>
          <cell r="O34">
            <v>20284.8</v>
          </cell>
          <cell r="P34">
            <v>18947.300000000003</v>
          </cell>
          <cell r="Q34">
            <v>19169.300000000003</v>
          </cell>
        </row>
        <row r="35">
          <cell r="M35" t="str">
            <v>Assets to equity</v>
          </cell>
          <cell r="N35">
            <v>2.21</v>
          </cell>
          <cell r="O35">
            <v>2.21</v>
          </cell>
          <cell r="P35">
            <v>2.29</v>
          </cell>
          <cell r="Q35">
            <v>2.433053676367929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tabColor rgb="FF002060"/>
  </sheetPr>
  <dimension ref="A1:S46"/>
  <sheetViews>
    <sheetView showGridLines="0" tabSelected="1" zoomScale="80" zoomScaleNormal="80" zoomScaleSheetLayoutView="80" zoomScalePageLayoutView="0" workbookViewId="0" topLeftCell="A4">
      <selection activeCell="U41" sqref="U41"/>
    </sheetView>
  </sheetViews>
  <sheetFormatPr defaultColWidth="8.8515625" defaultRowHeight="15"/>
  <cols>
    <col min="1" max="1" width="8.8515625" style="0" customWidth="1"/>
    <col min="2" max="2" width="37.28125" style="0" bestFit="1" customWidth="1"/>
    <col min="3" max="3" width="8.8515625" style="0" customWidth="1"/>
    <col min="4" max="4" width="2.8515625" style="2" customWidth="1"/>
    <col min="5" max="5" width="9.140625" style="2" customWidth="1"/>
    <col min="6" max="8" width="8.8515625" style="2" customWidth="1"/>
  </cols>
  <sheetData>
    <row r="1" spans="1:19" ht="15">
      <c r="A1" s="1"/>
      <c r="B1" s="1"/>
      <c r="C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>
      <c r="A2" s="1"/>
      <c r="B2" s="1"/>
      <c r="C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">
      <c r="A3" s="1"/>
      <c r="B3" s="1"/>
      <c r="C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>
      <c r="A4" s="1"/>
      <c r="B4" s="3" t="s">
        <v>0</v>
      </c>
      <c r="C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">
      <c r="A5" s="1"/>
      <c r="B5" s="4"/>
      <c r="C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8">
      <c r="A6" s="1"/>
      <c r="B6" s="5" t="s">
        <v>1</v>
      </c>
      <c r="C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>
      <c r="A7" s="1"/>
      <c r="B7" s="6"/>
      <c r="C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>
      <c r="A8" s="1"/>
      <c r="B8" s="1"/>
      <c r="C8" s="1"/>
      <c r="I8" s="1"/>
      <c r="J8" s="1"/>
      <c r="K8" s="1"/>
      <c r="L8" s="2"/>
      <c r="M8" s="1"/>
      <c r="N8" s="1"/>
      <c r="O8" s="1"/>
      <c r="P8" s="1"/>
      <c r="Q8" s="1"/>
      <c r="R8" s="1"/>
      <c r="S8" s="1"/>
    </row>
    <row r="9" spans="1:19" ht="15">
      <c r="A9" s="1"/>
      <c r="B9" s="1"/>
      <c r="C9" s="1"/>
      <c r="E9" s="7">
        <v>2009</v>
      </c>
      <c r="F9" s="7">
        <v>2010</v>
      </c>
      <c r="G9" s="7">
        <v>2011</v>
      </c>
      <c r="H9" s="7">
        <v>2012</v>
      </c>
      <c r="I9" s="7">
        <v>2013</v>
      </c>
      <c r="J9" s="7">
        <v>2014</v>
      </c>
      <c r="K9" s="8">
        <v>2015</v>
      </c>
      <c r="L9" s="2"/>
      <c r="M9" s="1"/>
      <c r="N9" s="1"/>
      <c r="O9" s="1"/>
      <c r="P9" s="1"/>
      <c r="Q9" s="1"/>
      <c r="R9" s="1"/>
      <c r="S9" s="1"/>
    </row>
    <row r="10" spans="1:19" ht="15">
      <c r="A10" s="1"/>
      <c r="B10" s="9"/>
      <c r="C10" s="10"/>
      <c r="D10" s="11"/>
      <c r="E10" s="12"/>
      <c r="F10" s="12"/>
      <c r="G10" s="12"/>
      <c r="H10" s="12"/>
      <c r="I10" s="12"/>
      <c r="J10" s="13"/>
      <c r="K10" s="13"/>
      <c r="L10" s="14"/>
      <c r="M10" s="15"/>
      <c r="N10" s="15"/>
      <c r="O10" s="15"/>
      <c r="P10" s="15"/>
      <c r="Q10" s="15"/>
      <c r="R10" s="1"/>
      <c r="S10" s="1"/>
    </row>
    <row r="11" spans="1:19" ht="15">
      <c r="A11" s="1"/>
      <c r="B11" s="16" t="s">
        <v>2</v>
      </c>
      <c r="C11" s="17"/>
      <c r="D11" s="11"/>
      <c r="E11" s="18"/>
      <c r="F11" s="18"/>
      <c r="G11" s="18"/>
      <c r="H11" s="18"/>
      <c r="I11" s="18"/>
      <c r="J11" s="18"/>
      <c r="K11" s="19"/>
      <c r="L11" s="20"/>
      <c r="M11" s="15"/>
      <c r="N11" s="15">
        <v>2012</v>
      </c>
      <c r="O11" s="15">
        <v>2013</v>
      </c>
      <c r="P11" s="15">
        <v>2014</v>
      </c>
      <c r="Q11" s="15">
        <v>2015</v>
      </c>
      <c r="R11" s="21"/>
      <c r="S11" s="1"/>
    </row>
    <row r="12" spans="1:19" ht="15">
      <c r="A12" s="1"/>
      <c r="B12" s="22" t="s">
        <v>3</v>
      </c>
      <c r="C12" s="23" t="s">
        <v>4</v>
      </c>
      <c r="D12" s="11"/>
      <c r="E12" s="24">
        <v>5118.900000000001</v>
      </c>
      <c r="F12" s="24">
        <v>6847.400000000001</v>
      </c>
      <c r="G12" s="24">
        <v>8705.300000000003</v>
      </c>
      <c r="H12" s="24">
        <v>8501.2</v>
      </c>
      <c r="I12" s="24">
        <v>8304.099999999999</v>
      </c>
      <c r="J12" s="25">
        <v>7154.900000000001</v>
      </c>
      <c r="K12" s="26">
        <v>6723.200000000001</v>
      </c>
      <c r="L12" s="27"/>
      <c r="M12" s="15" t="s">
        <v>2</v>
      </c>
      <c r="N12" s="28">
        <f>+H15</f>
        <v>0.46</v>
      </c>
      <c r="O12" s="28">
        <f>+I15</f>
        <v>0.48</v>
      </c>
      <c r="P12" s="28">
        <f>+J15</f>
        <v>0.62</v>
      </c>
      <c r="Q12" s="29">
        <v>0.5171676588215782</v>
      </c>
      <c r="R12" s="30"/>
      <c r="S12" s="1"/>
    </row>
    <row r="13" spans="1:19" ht="15">
      <c r="A13" s="1"/>
      <c r="B13" s="22" t="s">
        <v>5</v>
      </c>
      <c r="C13" s="23" t="s">
        <v>4</v>
      </c>
      <c r="D13" s="11"/>
      <c r="E13" s="31">
        <v>-3023.1</v>
      </c>
      <c r="F13" s="31">
        <v>-4506.8</v>
      </c>
      <c r="G13" s="31">
        <v>-5855.8</v>
      </c>
      <c r="H13" s="31">
        <v>-5963</v>
      </c>
      <c r="I13" s="31">
        <v>-5728.9</v>
      </c>
      <c r="J13" s="32">
        <v>-3917.1</v>
      </c>
      <c r="K13" s="33">
        <v>-3917.1</v>
      </c>
      <c r="L13" s="14"/>
      <c r="M13" s="15" t="s">
        <v>6</v>
      </c>
      <c r="N13" s="28">
        <f>+H20</f>
        <v>1.53</v>
      </c>
      <c r="O13" s="28">
        <f>+I20</f>
        <v>1.53</v>
      </c>
      <c r="P13" s="28">
        <f>+J20</f>
        <v>1.37</v>
      </c>
      <c r="Q13" s="29">
        <v>1.2390939751930556</v>
      </c>
      <c r="R13" s="30"/>
      <c r="S13" s="1"/>
    </row>
    <row r="14" spans="1:19" ht="15">
      <c r="A14" s="1"/>
      <c r="B14" s="22" t="s">
        <v>7</v>
      </c>
      <c r="C14" s="23" t="s">
        <v>4</v>
      </c>
      <c r="D14" s="11"/>
      <c r="E14" s="31">
        <v>2769.5</v>
      </c>
      <c r="F14" s="31">
        <v>5150.499999999999</v>
      </c>
      <c r="G14" s="31">
        <v>6726.299999999999</v>
      </c>
      <c r="H14" s="31">
        <v>5538.9</v>
      </c>
      <c r="I14" s="31">
        <v>5413.2</v>
      </c>
      <c r="J14" s="34">
        <v>5222.9</v>
      </c>
      <c r="K14" s="35">
        <v>5425.9</v>
      </c>
      <c r="L14" s="14"/>
      <c r="M14" s="15"/>
      <c r="N14" s="15"/>
      <c r="O14" s="15"/>
      <c r="P14" s="15"/>
      <c r="Q14" s="15"/>
      <c r="R14" s="1"/>
      <c r="S14" s="1"/>
    </row>
    <row r="15" spans="1:19" ht="15">
      <c r="A15" s="1"/>
      <c r="B15" s="22" t="s">
        <v>2</v>
      </c>
      <c r="C15" s="23"/>
      <c r="D15" s="11"/>
      <c r="E15" s="36">
        <v>0.76</v>
      </c>
      <c r="F15" s="36">
        <v>0.45</v>
      </c>
      <c r="G15" s="36">
        <v>0.42</v>
      </c>
      <c r="H15" s="36">
        <v>0.46</v>
      </c>
      <c r="I15" s="36">
        <v>0.48</v>
      </c>
      <c r="J15" s="37">
        <v>0.62</v>
      </c>
      <c r="K15" s="38">
        <v>0.5171676588215782</v>
      </c>
      <c r="L15" s="20"/>
      <c r="M15" s="21"/>
      <c r="N15" s="21"/>
      <c r="O15" s="21"/>
      <c r="P15" s="21"/>
      <c r="Q15" s="21"/>
      <c r="R15" s="1"/>
      <c r="S15" s="1"/>
    </row>
    <row r="16" spans="1:19" ht="15">
      <c r="A16" s="1"/>
      <c r="B16" s="39"/>
      <c r="C16" s="11"/>
      <c r="D16" s="11"/>
      <c r="E16" s="40"/>
      <c r="F16" s="40"/>
      <c r="G16" s="40"/>
      <c r="H16" s="40"/>
      <c r="I16" s="40"/>
      <c r="J16" s="41"/>
      <c r="K16" s="41"/>
      <c r="L16" s="14"/>
      <c r="M16" s="1"/>
      <c r="N16" s="1"/>
      <c r="O16" s="1"/>
      <c r="P16" s="1"/>
      <c r="Q16" s="1"/>
      <c r="R16" s="1"/>
      <c r="S16" s="1"/>
    </row>
    <row r="17" spans="1:19" ht="15">
      <c r="A17" s="1"/>
      <c r="B17" s="16" t="s">
        <v>6</v>
      </c>
      <c r="C17" s="17"/>
      <c r="D17" s="11"/>
      <c r="E17" s="18"/>
      <c r="F17" s="18"/>
      <c r="G17" s="18"/>
      <c r="H17" s="18"/>
      <c r="I17" s="18"/>
      <c r="J17" s="18"/>
      <c r="K17" s="19"/>
      <c r="L17" s="14"/>
      <c r="M17" s="1"/>
      <c r="N17" s="1"/>
      <c r="O17" s="1"/>
      <c r="P17" s="1"/>
      <c r="Q17" s="1"/>
      <c r="R17" s="1"/>
      <c r="S17" s="1"/>
    </row>
    <row r="18" spans="1:19" ht="15">
      <c r="A18" s="1"/>
      <c r="B18" s="42" t="s">
        <v>3</v>
      </c>
      <c r="C18" s="43" t="s">
        <v>4</v>
      </c>
      <c r="D18" s="11"/>
      <c r="E18" s="24">
        <v>5118.900000000001</v>
      </c>
      <c r="F18" s="24">
        <v>6847.400000000001</v>
      </c>
      <c r="G18" s="24">
        <v>8705.300000000003</v>
      </c>
      <c r="H18" s="24">
        <v>8501.2</v>
      </c>
      <c r="I18" s="24">
        <v>8304.099999999999</v>
      </c>
      <c r="J18" s="25">
        <v>7154.900000000001</v>
      </c>
      <c r="K18" s="26">
        <v>6723.200000000001</v>
      </c>
      <c r="L18" s="20"/>
      <c r="M18" s="1"/>
      <c r="N18" s="1"/>
      <c r="O18" s="1"/>
      <c r="P18" s="1"/>
      <c r="Q18" s="1"/>
      <c r="R18" s="1"/>
      <c r="S18" s="1"/>
    </row>
    <row r="19" spans="1:19" ht="15">
      <c r="A19" s="1"/>
      <c r="B19" s="42" t="s">
        <v>7</v>
      </c>
      <c r="C19" s="43" t="s">
        <v>4</v>
      </c>
      <c r="D19" s="11"/>
      <c r="E19" s="24">
        <v>2769.5</v>
      </c>
      <c r="F19" s="24">
        <v>5150.499999999999</v>
      </c>
      <c r="G19" s="24">
        <v>6726.299999999999</v>
      </c>
      <c r="H19" s="24">
        <v>5538.9</v>
      </c>
      <c r="I19" s="24">
        <v>5413.2</v>
      </c>
      <c r="J19" s="34">
        <v>5222.9</v>
      </c>
      <c r="K19" s="35">
        <v>5425.9</v>
      </c>
      <c r="L19" s="14"/>
      <c r="M19" s="1"/>
      <c r="N19" s="1"/>
      <c r="O19" s="1"/>
      <c r="P19" s="1"/>
      <c r="Q19" s="1"/>
      <c r="R19" s="1"/>
      <c r="S19" s="1"/>
    </row>
    <row r="20" spans="1:19" ht="15">
      <c r="A20" s="1"/>
      <c r="B20" s="42" t="s">
        <v>6</v>
      </c>
      <c r="C20" s="43"/>
      <c r="D20" s="11"/>
      <c r="E20" s="36">
        <v>1.85</v>
      </c>
      <c r="F20" s="36">
        <v>1.33</v>
      </c>
      <c r="G20" s="36">
        <v>1.29</v>
      </c>
      <c r="H20" s="36">
        <v>1.53</v>
      </c>
      <c r="I20" s="36">
        <v>1.53</v>
      </c>
      <c r="J20" s="37">
        <v>1.37</v>
      </c>
      <c r="K20" s="38">
        <v>1.2390939751930556</v>
      </c>
      <c r="L20" s="14"/>
      <c r="M20" s="1"/>
      <c r="N20" s="1"/>
      <c r="O20" s="1"/>
      <c r="P20" s="1"/>
      <c r="Q20" s="1"/>
      <c r="R20" s="1"/>
      <c r="S20" s="1"/>
    </row>
    <row r="21" spans="1:19" ht="15">
      <c r="A21" s="1"/>
      <c r="B21" s="39"/>
      <c r="C21" s="11"/>
      <c r="D21" s="11"/>
      <c r="E21" s="40"/>
      <c r="F21" s="40"/>
      <c r="G21" s="40"/>
      <c r="H21" s="40"/>
      <c r="I21" s="40"/>
      <c r="J21" s="41"/>
      <c r="K21" s="41"/>
      <c r="L21" s="14"/>
      <c r="M21" s="1"/>
      <c r="N21" s="1"/>
      <c r="O21" s="1"/>
      <c r="P21" s="1"/>
      <c r="Q21" s="1"/>
      <c r="R21" s="1"/>
      <c r="S21" s="1"/>
    </row>
    <row r="22" spans="1:19" ht="15">
      <c r="A22" s="1"/>
      <c r="B22" s="16" t="s">
        <v>8</v>
      </c>
      <c r="C22" s="17"/>
      <c r="D22" s="11"/>
      <c r="E22" s="18"/>
      <c r="F22" s="18"/>
      <c r="G22" s="18"/>
      <c r="H22" s="18"/>
      <c r="I22" s="18"/>
      <c r="J22" s="18"/>
      <c r="K22" s="19"/>
      <c r="L22" s="14"/>
      <c r="M22" s="1"/>
      <c r="N22" s="1"/>
      <c r="O22" s="1"/>
      <c r="P22" s="1"/>
      <c r="Q22" s="1"/>
      <c r="R22" s="1"/>
      <c r="S22" s="1"/>
    </row>
    <row r="23" spans="1:19" ht="15">
      <c r="A23" s="1"/>
      <c r="B23" s="42" t="s">
        <v>3</v>
      </c>
      <c r="C23" s="23" t="s">
        <v>9</v>
      </c>
      <c r="D23" s="11"/>
      <c r="E23" s="24">
        <v>5118.900000000001</v>
      </c>
      <c r="F23" s="24">
        <v>6847.400000000001</v>
      </c>
      <c r="G23" s="24">
        <v>8705.300000000003</v>
      </c>
      <c r="H23" s="24">
        <v>8501.2</v>
      </c>
      <c r="I23" s="24">
        <v>8304.099999999999</v>
      </c>
      <c r="J23" s="25">
        <v>7154.900000000001</v>
      </c>
      <c r="K23" s="26">
        <v>6723.200000000001</v>
      </c>
      <c r="L23" s="14"/>
      <c r="M23" s="1"/>
      <c r="N23" s="1"/>
      <c r="O23" s="1"/>
      <c r="P23" s="1"/>
      <c r="Q23" s="1"/>
      <c r="R23" s="1"/>
      <c r="S23" s="1"/>
    </row>
    <row r="24" spans="1:19" ht="15">
      <c r="A24" s="1"/>
      <c r="B24" s="42" t="s">
        <v>7</v>
      </c>
      <c r="C24" s="23" t="s">
        <v>9</v>
      </c>
      <c r="D24" s="11"/>
      <c r="E24" s="24">
        <v>-2769.5</v>
      </c>
      <c r="F24" s="24">
        <v>-5150.5</v>
      </c>
      <c r="G24" s="24">
        <v>-6726.3</v>
      </c>
      <c r="H24" s="24">
        <v>-5538.9</v>
      </c>
      <c r="I24" s="24">
        <v>-5413.2</v>
      </c>
      <c r="J24" s="34">
        <v>-5222.9</v>
      </c>
      <c r="K24" s="35" t="s">
        <v>10</v>
      </c>
      <c r="L24" s="14"/>
      <c r="M24" s="1"/>
      <c r="N24" s="1"/>
      <c r="O24" s="1"/>
      <c r="P24" s="1"/>
      <c r="Q24" s="1"/>
      <c r="R24" s="1"/>
      <c r="S24" s="1"/>
    </row>
    <row r="25" spans="1:19" ht="15">
      <c r="A25" s="1"/>
      <c r="B25" s="42" t="s">
        <v>8</v>
      </c>
      <c r="C25" s="43"/>
      <c r="D25" s="11"/>
      <c r="E25" s="44">
        <v>2349</v>
      </c>
      <c r="F25" s="44">
        <v>1696.9</v>
      </c>
      <c r="G25" s="44">
        <v>1979</v>
      </c>
      <c r="H25" s="44">
        <v>2962.300000000001</v>
      </c>
      <c r="I25" s="44">
        <v>2890.8999999999987</v>
      </c>
      <c r="J25" s="45">
        <v>1932.000000000001</v>
      </c>
      <c r="K25" s="46">
        <v>1297</v>
      </c>
      <c r="L25" s="14"/>
      <c r="M25" s="1"/>
      <c r="N25" s="1"/>
      <c r="O25" s="1"/>
      <c r="P25" s="1"/>
      <c r="Q25" s="1"/>
      <c r="R25" s="1"/>
      <c r="S25" s="1"/>
    </row>
    <row r="26" spans="1:19" ht="15">
      <c r="A26" s="1"/>
      <c r="B26" s="9"/>
      <c r="C26" s="1"/>
      <c r="E26" s="47"/>
      <c r="F26" s="47"/>
      <c r="G26" s="47"/>
      <c r="H26" s="47"/>
      <c r="I26" s="47"/>
      <c r="J26" s="48"/>
      <c r="K26" s="48"/>
      <c r="L26" s="14"/>
      <c r="M26" s="1"/>
      <c r="N26" s="1"/>
      <c r="O26" s="1"/>
      <c r="P26" s="1"/>
      <c r="Q26" s="1"/>
      <c r="R26" s="1"/>
      <c r="S26" s="1"/>
    </row>
    <row r="27" spans="1:19" ht="15">
      <c r="A27" s="1"/>
      <c r="B27" s="16" t="s">
        <v>11</v>
      </c>
      <c r="C27" s="17"/>
      <c r="D27" s="11"/>
      <c r="E27" s="18"/>
      <c r="F27" s="18"/>
      <c r="G27" s="18"/>
      <c r="H27" s="18"/>
      <c r="I27" s="18"/>
      <c r="J27" s="18"/>
      <c r="K27" s="19"/>
      <c r="L27" s="2"/>
      <c r="M27" s="15"/>
      <c r="N27" s="15"/>
      <c r="O27" s="15"/>
      <c r="P27" s="15"/>
      <c r="Q27" s="15"/>
      <c r="R27" s="15"/>
      <c r="S27" s="1"/>
    </row>
    <row r="28" spans="1:19" ht="15">
      <c r="A28" s="1"/>
      <c r="B28" s="42" t="s">
        <v>12</v>
      </c>
      <c r="C28" s="43" t="s">
        <v>4</v>
      </c>
      <c r="D28" s="11"/>
      <c r="E28" s="24">
        <v>15216</v>
      </c>
      <c r="F28" s="24">
        <v>17727.4</v>
      </c>
      <c r="G28" s="24">
        <v>20396.600000000002</v>
      </c>
      <c r="H28" s="24">
        <v>20005.000000000004</v>
      </c>
      <c r="I28" s="24">
        <v>20284.8</v>
      </c>
      <c r="J28" s="25">
        <v>18947.300000000003</v>
      </c>
      <c r="K28" s="26">
        <v>19169.300000000003</v>
      </c>
      <c r="L28" s="2"/>
      <c r="M28" s="15"/>
      <c r="N28" s="15">
        <v>2012</v>
      </c>
      <c r="O28" s="15">
        <v>2013</v>
      </c>
      <c r="P28" s="15">
        <v>2014</v>
      </c>
      <c r="Q28" s="15">
        <v>2015</v>
      </c>
      <c r="R28" s="15"/>
      <c r="S28" s="1"/>
    </row>
    <row r="29" spans="1:19" ht="15">
      <c r="A29" s="1"/>
      <c r="B29" s="42" t="s">
        <v>8</v>
      </c>
      <c r="C29" s="43" t="s">
        <v>4</v>
      </c>
      <c r="D29" s="11"/>
      <c r="E29" s="24">
        <v>2349</v>
      </c>
      <c r="F29" s="24">
        <v>1696.9</v>
      </c>
      <c r="G29" s="24">
        <v>1979</v>
      </c>
      <c r="H29" s="24">
        <v>2962.300000000001</v>
      </c>
      <c r="I29" s="24">
        <v>2890.8999999999987</v>
      </c>
      <c r="J29" s="25">
        <v>1932.000000000001</v>
      </c>
      <c r="K29" s="26">
        <v>1297</v>
      </c>
      <c r="L29" s="2"/>
      <c r="M29" s="15" t="s">
        <v>8</v>
      </c>
      <c r="N29" s="49">
        <f>+H25</f>
        <v>2962.300000000001</v>
      </c>
      <c r="O29" s="49">
        <f>+I25</f>
        <v>2890.8999999999987</v>
      </c>
      <c r="P29" s="50">
        <f>+J25</f>
        <v>1932.000000000001</v>
      </c>
      <c r="Q29" s="51">
        <v>1297</v>
      </c>
      <c r="R29" s="49"/>
      <c r="S29" s="1"/>
    </row>
    <row r="30" spans="1:19" ht="15">
      <c r="A30" s="1"/>
      <c r="B30" s="42" t="s">
        <v>11</v>
      </c>
      <c r="C30" s="43"/>
      <c r="D30" s="11"/>
      <c r="E30" s="36">
        <v>15.44</v>
      </c>
      <c r="F30" s="36">
        <v>9.57</v>
      </c>
      <c r="G30" s="36">
        <v>9.7</v>
      </c>
      <c r="H30" s="36">
        <v>14.81</v>
      </c>
      <c r="I30" s="36">
        <v>14.25</v>
      </c>
      <c r="J30" s="37">
        <v>10.2</v>
      </c>
      <c r="K30" s="38">
        <v>6.766026928474174</v>
      </c>
      <c r="L30" s="1"/>
      <c r="M30" s="15" t="s">
        <v>11</v>
      </c>
      <c r="N30" s="28">
        <f>+H30</f>
        <v>14.81</v>
      </c>
      <c r="O30" s="28">
        <f>+I30</f>
        <v>14.25</v>
      </c>
      <c r="P30" s="52">
        <f>+J30</f>
        <v>10.2</v>
      </c>
      <c r="Q30" s="29">
        <v>6.766026928474174</v>
      </c>
      <c r="R30" s="28"/>
      <c r="S30" s="1"/>
    </row>
    <row r="31" spans="1:19" ht="15">
      <c r="A31" s="1"/>
      <c r="B31" s="9"/>
      <c r="C31" s="1"/>
      <c r="E31" s="53"/>
      <c r="F31" s="53"/>
      <c r="G31" s="53"/>
      <c r="H31" s="53"/>
      <c r="I31" s="53"/>
      <c r="J31" s="53"/>
      <c r="K31" s="53"/>
      <c r="L31" s="1"/>
      <c r="M31" s="15"/>
      <c r="N31" s="15"/>
      <c r="O31" s="15"/>
      <c r="P31" s="15"/>
      <c r="Q31" s="15"/>
      <c r="R31" s="15"/>
      <c r="S31" s="1"/>
    </row>
    <row r="32" spans="1:19" ht="15">
      <c r="A32" s="1"/>
      <c r="B32" s="16" t="s">
        <v>13</v>
      </c>
      <c r="C32" s="17"/>
      <c r="D32" s="11"/>
      <c r="E32" s="18"/>
      <c r="F32" s="18"/>
      <c r="G32" s="18"/>
      <c r="H32" s="18"/>
      <c r="I32" s="18"/>
      <c r="J32" s="18"/>
      <c r="K32" s="19"/>
      <c r="L32" s="1"/>
      <c r="M32" s="21"/>
      <c r="N32" s="21"/>
      <c r="O32" s="21"/>
      <c r="P32" s="21"/>
      <c r="Q32" s="21"/>
      <c r="R32" s="1"/>
      <c r="S32" s="1"/>
    </row>
    <row r="33" spans="1:19" ht="15">
      <c r="A33" s="1"/>
      <c r="B33" s="42" t="s">
        <v>12</v>
      </c>
      <c r="C33" s="43" t="s">
        <v>4</v>
      </c>
      <c r="D33" s="11"/>
      <c r="E33" s="24">
        <v>15216</v>
      </c>
      <c r="F33" s="24">
        <v>17727.4</v>
      </c>
      <c r="G33" s="24">
        <v>20396.600000000002</v>
      </c>
      <c r="H33" s="24">
        <v>20005.000000000004</v>
      </c>
      <c r="I33" s="24">
        <v>20284.8</v>
      </c>
      <c r="J33" s="25">
        <v>18947.300000000003</v>
      </c>
      <c r="K33" s="26">
        <v>19169.300000000003</v>
      </c>
      <c r="L33" s="1"/>
      <c r="M33" s="15"/>
      <c r="N33" s="15">
        <v>2012</v>
      </c>
      <c r="O33" s="15">
        <v>2013</v>
      </c>
      <c r="P33" s="15">
        <v>2014</v>
      </c>
      <c r="Q33" s="15">
        <v>2015</v>
      </c>
      <c r="R33" s="54"/>
      <c r="S33" s="1"/>
    </row>
    <row r="34" spans="1:19" ht="15">
      <c r="A34" s="1"/>
      <c r="B34" s="42" t="s">
        <v>14</v>
      </c>
      <c r="C34" s="43" t="s">
        <v>4</v>
      </c>
      <c r="D34" s="11"/>
      <c r="E34" s="55">
        <v>6846.2</v>
      </c>
      <c r="F34" s="55">
        <v>7513.5</v>
      </c>
      <c r="G34" s="55">
        <v>7782.4</v>
      </c>
      <c r="H34" s="55">
        <v>9066.4</v>
      </c>
      <c r="I34" s="55">
        <v>9189.599999999999</v>
      </c>
      <c r="J34" s="56">
        <v>8258.5</v>
      </c>
      <c r="K34" s="57">
        <v>7878.700000000001</v>
      </c>
      <c r="L34" s="1"/>
      <c r="M34" s="15" t="s">
        <v>12</v>
      </c>
      <c r="N34" s="49">
        <f>+H33</f>
        <v>20005.000000000004</v>
      </c>
      <c r="O34" s="49">
        <f>+I33</f>
        <v>20284.8</v>
      </c>
      <c r="P34" s="49">
        <f>+J33</f>
        <v>18947.300000000003</v>
      </c>
      <c r="Q34" s="58">
        <v>19169.300000000003</v>
      </c>
      <c r="R34" s="59"/>
      <c r="S34" s="1"/>
    </row>
    <row r="35" spans="1:19" ht="15">
      <c r="A35" s="1"/>
      <c r="B35" s="42" t="s">
        <v>13</v>
      </c>
      <c r="C35" s="43"/>
      <c r="D35" s="11"/>
      <c r="E35" s="36">
        <v>2.22</v>
      </c>
      <c r="F35" s="36">
        <v>2.36</v>
      </c>
      <c r="G35" s="36">
        <v>2.62</v>
      </c>
      <c r="H35" s="36">
        <v>2.21</v>
      </c>
      <c r="I35" s="36">
        <v>2.21</v>
      </c>
      <c r="J35" s="37">
        <v>2.29</v>
      </c>
      <c r="K35" s="38">
        <v>2.433053676367929</v>
      </c>
      <c r="L35" s="1"/>
      <c r="M35" s="15" t="s">
        <v>13</v>
      </c>
      <c r="N35" s="28">
        <f>+H35</f>
        <v>2.21</v>
      </c>
      <c r="O35" s="28">
        <f>+I35</f>
        <v>2.21</v>
      </c>
      <c r="P35" s="52">
        <f>+J35</f>
        <v>2.29</v>
      </c>
      <c r="Q35" s="29">
        <v>2.433053676367929</v>
      </c>
      <c r="R35" s="60"/>
      <c r="S35" s="1"/>
    </row>
    <row r="36" spans="1:19" ht="15">
      <c r="A36" s="1"/>
      <c r="B36" s="9"/>
      <c r="C36" s="1"/>
      <c r="I36" s="1"/>
      <c r="J36" s="1"/>
      <c r="K36" s="1"/>
      <c r="L36" s="1"/>
      <c r="M36" s="15"/>
      <c r="N36" s="15"/>
      <c r="O36" s="15"/>
      <c r="P36" s="15"/>
      <c r="Q36" s="15"/>
      <c r="R36" s="2"/>
      <c r="S36" s="1"/>
    </row>
    <row r="37" spans="1:19" ht="15">
      <c r="A37" s="1"/>
      <c r="B37" s="61" t="s">
        <v>15</v>
      </c>
      <c r="C37" s="1"/>
      <c r="I37" s="1"/>
      <c r="J37" s="1"/>
      <c r="K37" s="1"/>
      <c r="L37" s="1"/>
      <c r="M37" s="2"/>
      <c r="N37" s="2"/>
      <c r="O37" s="2"/>
      <c r="P37" s="2"/>
      <c r="Q37" s="2"/>
      <c r="R37" s="2"/>
      <c r="S37" s="1"/>
    </row>
    <row r="38" spans="1:19" ht="15">
      <c r="A38" s="1"/>
      <c r="B38" s="61" t="s">
        <v>16</v>
      </c>
      <c r="C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5">
      <c r="A39" s="1"/>
      <c r="B39" s="61" t="s">
        <v>17</v>
      </c>
      <c r="C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5">
      <c r="A40" s="1"/>
      <c r="B40" s="61" t="s">
        <v>18</v>
      </c>
      <c r="C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5">
      <c r="A41" s="1"/>
      <c r="B41" s="61" t="s">
        <v>19</v>
      </c>
      <c r="C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5">
      <c r="A42" s="1"/>
      <c r="B42" s="1"/>
      <c r="C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5">
      <c r="A43" s="1"/>
      <c r="B43" s="1"/>
      <c r="C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5">
      <c r="A44" s="1"/>
      <c r="B44" s="1"/>
      <c r="C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5">
      <c r="A45" s="1"/>
      <c r="B45" s="1"/>
      <c r="C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5">
      <c r="A46" s="1"/>
      <c r="B46" s="1"/>
      <c r="C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</sheetData>
  <sheetProtection/>
  <hyperlinks>
    <hyperlink ref="B4" location="Content!A1" display="Content"/>
  </hyperlinks>
  <printOptions/>
  <pageMargins left="0.75" right="0.75" top="1" bottom="1" header="0.3" footer="0.3"/>
  <pageSetup horizontalDpi="600" verticalDpi="600" orientation="portrait" paperSize="9" scale="39"/>
  <drawing r:id="rId3"/>
  <legacyDrawing r:id="rId2"/>
  <oleObjects>
    <oleObject progId="Word.Picture.8" shapeId="1777920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2016-09-05T20:07:23Z</dcterms:created>
  <dcterms:modified xsi:type="dcterms:W3CDTF">2016-09-05T20:07:27Z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