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" yWindow="1180" windowWidth="28160" windowHeight="16880" tabRatio="500" activeTab="0"/>
  </bookViews>
  <sheets>
    <sheet name="Sales" sheetId="1" r:id="rId1"/>
  </sheets>
  <externalReferences>
    <externalReference r:id="rId4"/>
  </externalReferences>
  <definedNames>
    <definedName name="_xlnm.Print_Area" localSheetId="0">'Sales'!$A$1:$BB$53</definedName>
    <definedName name="Z_6EAE1D73_F41C_457F_902E_7C243AABFFD7_.wvu.Cols" localSheetId="0" hidden="1">'Sales'!#REF!,'Sales'!#REF!,'Sales'!#REF!,'Sales'!#REF!</definedName>
  </definedNames>
  <calcPr fullCalcOnLoad="1"/>
</workbook>
</file>

<file path=xl/sharedStrings.xml><?xml version="1.0" encoding="utf-8"?>
<sst xmlns="http://schemas.openxmlformats.org/spreadsheetml/2006/main" count="110" uniqueCount="63">
  <si>
    <t>Content</t>
  </si>
  <si>
    <t>Consolidated sales</t>
  </si>
  <si>
    <t>quarterly</t>
  </si>
  <si>
    <t>1Q08</t>
  </si>
  <si>
    <t>2Q08</t>
  </si>
  <si>
    <t>3Q08</t>
  </si>
  <si>
    <t>4Q08</t>
  </si>
  <si>
    <t>1Q09</t>
  </si>
  <si>
    <t>2Q09</t>
  </si>
  <si>
    <t>3Q09</t>
  </si>
  <si>
    <t>4Q09</t>
  </si>
  <si>
    <t>1Q10</t>
  </si>
  <si>
    <t>2Q10</t>
  </si>
  <si>
    <t>3Q10</t>
  </si>
  <si>
    <t>4Q10</t>
  </si>
  <si>
    <t>1Q11</t>
  </si>
  <si>
    <t>2Q11</t>
  </si>
  <si>
    <t>3Q11</t>
  </si>
  <si>
    <t>4Q11</t>
  </si>
  <si>
    <t>1Q12</t>
  </si>
  <si>
    <t>2Q12</t>
  </si>
  <si>
    <t>3Q12</t>
  </si>
  <si>
    <t>4Q12</t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</si>
  <si>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</si>
  <si>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</si>
  <si>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</si>
  <si>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</si>
  <si>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</si>
  <si>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</si>
  <si>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</si>
  <si>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</si>
  <si>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</si>
  <si>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</si>
  <si>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</si>
  <si>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</si>
  <si>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</si>
  <si>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Sales volume</t>
  </si>
  <si>
    <t>Gasoline</t>
  </si>
  <si>
    <t>'000 t</t>
  </si>
  <si>
    <t>Naphtha</t>
  </si>
  <si>
    <t>Reformat</t>
  </si>
  <si>
    <t>Diesel (ULSD)</t>
  </si>
  <si>
    <t xml:space="preserve">Bunker fuel </t>
  </si>
  <si>
    <t>Light heating oil</t>
  </si>
  <si>
    <t>Jet fuel</t>
  </si>
  <si>
    <t>Lubricants</t>
  </si>
  <si>
    <t>Base oils</t>
  </si>
  <si>
    <t>Heavy products*</t>
  </si>
  <si>
    <t>LPG</t>
  </si>
  <si>
    <t>Crude oil</t>
  </si>
  <si>
    <t>000 toe</t>
  </si>
  <si>
    <t>Crude oil as goods</t>
  </si>
  <si>
    <t>Natural gas</t>
  </si>
  <si>
    <t>Other refining goods, products and materials</t>
  </si>
  <si>
    <t>Consolidated net sales</t>
  </si>
  <si>
    <t>PLN m</t>
  </si>
  <si>
    <t>Other goods and materials</t>
  </si>
  <si>
    <t>Services</t>
  </si>
  <si>
    <t>Other adjustments**</t>
  </si>
  <si>
    <t>Excise and fuel tax</t>
  </si>
  <si>
    <t>Total</t>
  </si>
  <si>
    <t>* heavy fuel oil and bitumens</t>
  </si>
  <si>
    <t>** Other adjustments until 3Qc2009 related to bonuses and previously not settled for products; adjustment in 4Qc2011 is an effect of cash flow hedge accounting settlement</t>
  </si>
</sst>
</file>

<file path=xl/styles.xml><?xml version="1.0" encoding="utf-8"?>
<styleSheet xmlns="http://schemas.openxmlformats.org/spreadsheetml/2006/main">
  <numFmts count="9">
    <numFmt numFmtId="5" formatCode="#,##0\ &quot;PLN&quot;_);\(#,##0\ &quot;PLN&quot;\)"/>
    <numFmt numFmtId="6" formatCode="#,##0\ &quot;PLN&quot;_);[Red]\(#,##0\ &quot;PLN&quot;\)"/>
    <numFmt numFmtId="7" formatCode="#,##0.00\ &quot;PLN&quot;_);\(#,##0.00\ &quot;PLN&quot;\)"/>
    <numFmt numFmtId="8" formatCode="#,##0.00\ &quot;PLN&quot;_);[Red]\(#,##0.00\ &quot;PLN&quot;\)"/>
    <numFmt numFmtId="42" formatCode="_ * #,##0_)\ &quot;PLN&quot;_ ;_ * \(#,##0\)\ &quot;PLN&quot;_ ;_ * &quot;-&quot;_)\ &quot;PLN&quot;_ ;_ @_ "/>
    <numFmt numFmtId="41" formatCode="_ * #,##0_)\ _P_L_N_ ;_ * \(#,##0\)\ _P_L_N_ ;_ * &quot;-&quot;_)\ _P_L_N_ ;_ @_ "/>
    <numFmt numFmtId="44" formatCode="_ * #,##0.00_)\ &quot;PLN&quot;_ ;_ * \(#,##0.00\)\ &quot;PLN&quot;_ ;_ * &quot;-&quot;??_)\ &quot;PLN&quot;_ ;_ @_ "/>
    <numFmt numFmtId="43" formatCode="_ * #,##0.00_)\ _P_L_N_ ;_ * \(#,##0.00\)\ _P_L_N_ ;_ * &quot;-&quot;??_)\ _P_L_N_ ;_ @_ "/>
    <numFmt numFmtId="164" formatCode="#,##0.0"/>
  </numFmts>
  <fonts count="64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u val="single"/>
      <sz val="11"/>
      <color indexed="15"/>
      <name val="Calibri"/>
      <family val="2"/>
    </font>
    <font>
      <u val="single"/>
      <sz val="10"/>
      <color indexed="23"/>
      <name val="ariri"/>
      <family val="0"/>
    </font>
    <font>
      <b/>
      <sz val="14"/>
      <color indexed="56"/>
      <name val="Arial"/>
      <family val="2"/>
    </font>
    <font>
      <i/>
      <sz val="10"/>
      <color indexed="56"/>
      <name val="Arial"/>
      <family val="2"/>
    </font>
    <font>
      <b/>
      <sz val="10"/>
      <color indexed="56"/>
      <name val="Arial"/>
      <family val="2"/>
    </font>
    <font>
      <i/>
      <sz val="10"/>
      <name val="Arial"/>
      <family val="2"/>
    </font>
    <font>
      <b/>
      <sz val="11"/>
      <color indexed="56"/>
      <name val="Calibri"/>
      <family val="2"/>
    </font>
    <font>
      <sz val="10"/>
      <color indexed="8"/>
      <name val="Arial"/>
      <family val="2"/>
    </font>
    <font>
      <sz val="11"/>
      <color indexed="56"/>
      <name val="Calibri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i/>
      <sz val="8"/>
      <color indexed="8"/>
      <name val="Arial"/>
      <family val="2"/>
    </font>
    <font>
      <sz val="11"/>
      <color indexed="8"/>
      <name val="Czcionka tekstu podstawowego"/>
      <family val="2"/>
    </font>
    <font>
      <sz val="10"/>
      <name val="Arial Cyr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sz val="11"/>
      <color theme="1"/>
      <name val="Czcionka tekstu podstawowego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u val="single"/>
      <sz val="10"/>
      <color theme="0" tint="-0.4999699890613556"/>
      <name val="ariri"/>
      <family val="0"/>
    </font>
    <font>
      <b/>
      <sz val="14"/>
      <color rgb="FF002060"/>
      <name val="Arial"/>
      <family val="2"/>
    </font>
    <font>
      <i/>
      <sz val="10"/>
      <color rgb="FF002060"/>
      <name val="Arial"/>
      <family val="2"/>
    </font>
    <font>
      <b/>
      <sz val="10"/>
      <color rgb="FF002060"/>
      <name val="Arial"/>
      <family val="2"/>
    </font>
    <font>
      <b/>
      <sz val="11"/>
      <color rgb="FF002060"/>
      <name val="Calibri"/>
      <family val="2"/>
    </font>
    <font>
      <sz val="10"/>
      <color theme="1"/>
      <name val="Arial"/>
      <family val="2"/>
    </font>
    <font>
      <sz val="11"/>
      <color rgb="FF002060"/>
      <name val="Calibri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2060"/>
      <name val="Arial"/>
      <family val="2"/>
    </font>
    <font>
      <i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206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8" fillId="0" borderId="0">
      <alignment/>
      <protection/>
    </xf>
    <xf numFmtId="0" fontId="48" fillId="0" borderId="0">
      <alignment/>
      <protection/>
    </xf>
    <xf numFmtId="0" fontId="34" fillId="32" borderId="7" applyNumberFormat="0" applyFont="0" applyAlignment="0" applyProtection="0"/>
    <xf numFmtId="0" fontId="49" fillId="27" borderId="8" applyNumberFormat="0" applyAlignment="0" applyProtection="0"/>
    <xf numFmtId="9" fontId="3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3" fillId="0" borderId="0">
      <alignment/>
      <protection/>
    </xf>
  </cellStyleXfs>
  <cellXfs count="4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53" fillId="33" borderId="0" xfId="52" applyFont="1" applyFill="1" applyAlignment="1">
      <alignment vertical="center"/>
    </xf>
    <xf numFmtId="0" fontId="54" fillId="33" borderId="0" xfId="0" applyFont="1" applyFill="1" applyAlignment="1">
      <alignment/>
    </xf>
    <xf numFmtId="0" fontId="55" fillId="33" borderId="0" xfId="0" applyFont="1" applyFill="1" applyAlignment="1">
      <alignment vertical="center"/>
    </xf>
    <xf numFmtId="0" fontId="56" fillId="34" borderId="10" xfId="0" applyFont="1" applyFill="1" applyBorder="1" applyAlignment="1">
      <alignment horizontal="right" vertical="center"/>
    </xf>
    <xf numFmtId="0" fontId="56" fillId="35" borderId="10" xfId="0" applyFont="1" applyFill="1" applyBorder="1" applyAlignment="1">
      <alignment horizontal="right" vertical="center"/>
    </xf>
    <xf numFmtId="0" fontId="56" fillId="34" borderId="10" xfId="0" applyFont="1" applyFill="1" applyBorder="1" applyAlignment="1">
      <alignment horizontal="left" vertical="center"/>
    </xf>
    <xf numFmtId="0" fontId="23" fillId="34" borderId="10" xfId="0" applyFont="1" applyFill="1" applyBorder="1" applyAlignment="1">
      <alignment horizontal="left" vertical="center"/>
    </xf>
    <xf numFmtId="0" fontId="23" fillId="33" borderId="0" xfId="0" applyFont="1" applyFill="1" applyBorder="1" applyAlignment="1">
      <alignment horizontal="left" vertical="center"/>
    </xf>
    <xf numFmtId="0" fontId="57" fillId="34" borderId="10" xfId="0" applyFont="1" applyFill="1" applyBorder="1" applyAlignment="1">
      <alignment/>
    </xf>
    <xf numFmtId="0" fontId="58" fillId="34" borderId="10" xfId="0" applyFont="1" applyFill="1" applyBorder="1" applyAlignment="1">
      <alignment/>
    </xf>
    <xf numFmtId="0" fontId="56" fillId="34" borderId="10" xfId="0" applyFont="1" applyFill="1" applyBorder="1" applyAlignment="1">
      <alignment/>
    </xf>
    <xf numFmtId="0" fontId="59" fillId="34" borderId="10" xfId="0" applyFont="1" applyFill="1" applyBorder="1" applyAlignment="1">
      <alignment/>
    </xf>
    <xf numFmtId="0" fontId="59" fillId="35" borderId="10" xfId="0" applyFont="1" applyFill="1" applyBorder="1" applyAlignment="1">
      <alignment/>
    </xf>
    <xf numFmtId="0" fontId="58" fillId="34" borderId="0" xfId="0" applyFont="1" applyFill="1" applyAlignment="1">
      <alignment horizontal="left" vertical="center"/>
    </xf>
    <xf numFmtId="0" fontId="60" fillId="34" borderId="0" xfId="0" applyFont="1" applyFill="1" applyAlignment="1">
      <alignment horizontal="left" vertical="center"/>
    </xf>
    <xf numFmtId="0" fontId="60" fillId="33" borderId="0" xfId="0" applyFont="1" applyFill="1" applyBorder="1" applyAlignment="1">
      <alignment horizontal="left" vertical="center"/>
    </xf>
    <xf numFmtId="0" fontId="28" fillId="34" borderId="0" xfId="0" applyFont="1" applyFill="1" applyAlignment="1">
      <alignment horizontal="right" vertical="center"/>
    </xf>
    <xf numFmtId="164" fontId="28" fillId="34" borderId="0" xfId="0" applyNumberFormat="1" applyFont="1" applyFill="1" applyAlignment="1">
      <alignment horizontal="right" vertical="center"/>
    </xf>
    <xf numFmtId="164" fontId="58" fillId="34" borderId="0" xfId="0" applyNumberFormat="1" applyFont="1" applyFill="1" applyAlignment="1">
      <alignment horizontal="right" vertical="center"/>
    </xf>
    <xf numFmtId="164" fontId="61" fillId="35" borderId="0" xfId="0" applyNumberFormat="1" applyFont="1" applyFill="1" applyAlignment="1">
      <alignment horizontal="right" vertical="center"/>
    </xf>
    <xf numFmtId="0" fontId="58" fillId="34" borderId="0" xfId="0" applyFont="1" applyFill="1" applyAlignment="1">
      <alignment horizontal="right" vertical="center"/>
    </xf>
    <xf numFmtId="0" fontId="60" fillId="34" borderId="0" xfId="0" applyFont="1" applyFill="1" applyAlignment="1" quotePrefix="1">
      <alignment horizontal="left" vertical="center"/>
    </xf>
    <xf numFmtId="0" fontId="58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58" fillId="33" borderId="0" xfId="0" applyFont="1" applyFill="1" applyAlignment="1">
      <alignment horizontal="right" vertical="center"/>
    </xf>
    <xf numFmtId="0" fontId="56" fillId="33" borderId="0" xfId="0" applyFont="1" applyFill="1" applyBorder="1" applyAlignment="1">
      <alignment horizontal="right" vertical="center"/>
    </xf>
    <xf numFmtId="164" fontId="58" fillId="33" borderId="0" xfId="0" applyNumberFormat="1" applyFont="1" applyFill="1" applyAlignment="1">
      <alignment horizontal="right" vertical="center"/>
    </xf>
    <xf numFmtId="0" fontId="58" fillId="34" borderId="10" xfId="0" applyFont="1" applyFill="1" applyBorder="1" applyAlignment="1">
      <alignment horizontal="right" vertical="center"/>
    </xf>
    <xf numFmtId="164" fontId="56" fillId="34" borderId="10" xfId="0" applyNumberFormat="1" applyFont="1" applyFill="1" applyBorder="1" applyAlignment="1">
      <alignment horizontal="right" vertical="center"/>
    </xf>
    <xf numFmtId="164" fontId="58" fillId="34" borderId="10" xfId="0" applyNumberFormat="1" applyFont="1" applyFill="1" applyBorder="1" applyAlignment="1">
      <alignment horizontal="right" vertical="center"/>
    </xf>
    <xf numFmtId="164" fontId="62" fillId="34" borderId="10" xfId="0" applyNumberFormat="1" applyFont="1" applyFill="1" applyBorder="1" applyAlignment="1">
      <alignment horizontal="right" vertical="center"/>
    </xf>
    <xf numFmtId="164" fontId="56" fillId="35" borderId="10" xfId="0" applyNumberFormat="1" applyFont="1" applyFill="1" applyBorder="1" applyAlignment="1">
      <alignment horizontal="right" vertical="center"/>
    </xf>
    <xf numFmtId="0" fontId="28" fillId="34" borderId="0" xfId="0" applyFont="1" applyFill="1" applyBorder="1" applyAlignment="1">
      <alignment horizontal="right" vertical="center"/>
    </xf>
    <xf numFmtId="164" fontId="28" fillId="34" borderId="0" xfId="0" applyNumberFormat="1" applyFont="1" applyFill="1" applyBorder="1" applyAlignment="1">
      <alignment horizontal="right" vertical="center"/>
    </xf>
    <xf numFmtId="0" fontId="60" fillId="34" borderId="10" xfId="0" applyFont="1" applyFill="1" applyBorder="1" applyAlignment="1">
      <alignment horizontal="left" vertical="center"/>
    </xf>
    <xf numFmtId="164" fontId="56" fillId="34" borderId="11" xfId="0" applyNumberFormat="1" applyFont="1" applyFill="1" applyBorder="1" applyAlignment="1">
      <alignment horizontal="right" vertical="center"/>
    </xf>
    <xf numFmtId="164" fontId="56" fillId="35" borderId="11" xfId="0" applyNumberFormat="1" applyFont="1" applyFill="1" applyBorder="1" applyAlignment="1">
      <alignment horizontal="right" vertical="center"/>
    </xf>
    <xf numFmtId="0" fontId="63" fillId="33" borderId="0" xfId="0" applyFont="1" applyFill="1" applyAlignment="1">
      <alignment vertical="center" wrapText="1"/>
    </xf>
    <xf numFmtId="164" fontId="56" fillId="33" borderId="0" xfId="0" applyNumberFormat="1" applyFont="1" applyFill="1" applyBorder="1" applyAlignment="1">
      <alignment horizontal="right" vertical="center"/>
    </xf>
    <xf numFmtId="0" fontId="63" fillId="33" borderId="0" xfId="0" applyFont="1" applyFill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ny 2" xfId="56"/>
    <cellStyle name="Normalny 84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_LUK_DataBook 2005_R_ConsolAccounts&amp;FinRatios" xfId="64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OTOS%20Databook%202015%20XLS\LOTOS%20Databook%2031032016-EN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Legal Disclaimer"/>
      <sheetName val="Content"/>
      <sheetName val="Capital Market"/>
      <sheetName val="CM_Chart"/>
      <sheetName val="Shareholders"/>
      <sheetName val="Macro"/>
      <sheetName val="P&amp;L"/>
      <sheetName val="P&amp;L YTD"/>
      <sheetName val="BS"/>
      <sheetName val="CF"/>
      <sheetName val="CF YTD"/>
      <sheetName val="DOWN"/>
      <sheetName val="UP"/>
      <sheetName val="Retail"/>
      <sheetName val="Sales"/>
      <sheetName val="Sales YTD"/>
      <sheetName val="Segm"/>
      <sheetName val="Segm YTD"/>
      <sheetName val="Oper FX Effect"/>
      <sheetName val="LIFO"/>
      <sheetName val="Hedging"/>
      <sheetName val="HR"/>
      <sheetName val="Profitability"/>
      <sheetName val="Liquidity"/>
      <sheetName val="Debt"/>
      <sheetName val="Valu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>
    <tabColor rgb="FF002060"/>
  </sheetPr>
  <dimension ref="A1:BA55"/>
  <sheetViews>
    <sheetView showGridLines="0" tabSelected="1" zoomScale="80" zoomScaleNormal="80" zoomScaleSheetLayoutView="80" zoomScalePageLayoutView="0" workbookViewId="0" topLeftCell="A10">
      <selection activeCell="BA9" sqref="BA9:BA48"/>
    </sheetView>
  </sheetViews>
  <sheetFormatPr defaultColWidth="8.8515625" defaultRowHeight="15" outlineLevelCol="1"/>
  <cols>
    <col min="1" max="1" width="8.8515625" style="0" customWidth="1"/>
    <col min="2" max="2" width="43.8515625" style="0" customWidth="1"/>
    <col min="3" max="3" width="8.8515625" style="0" customWidth="1"/>
    <col min="4" max="4" width="2.8515625" style="2" customWidth="1"/>
    <col min="5" max="8" width="9.140625" style="2" hidden="1" customWidth="1" outlineLevel="1"/>
    <col min="9" max="9" width="8.8515625" style="2" customWidth="1" collapsed="1"/>
    <col min="10" max="10" width="2.8515625" style="2" customWidth="1"/>
    <col min="11" max="14" width="9.140625" style="2" hidden="1" customWidth="1" outlineLevel="1"/>
    <col min="15" max="15" width="8.8515625" style="2" customWidth="1" collapsed="1"/>
    <col min="16" max="16" width="2.8515625" style="2" customWidth="1"/>
    <col min="17" max="20" width="9.140625" style="2" hidden="1" customWidth="1" outlineLevel="1"/>
    <col min="21" max="21" width="8.8515625" style="2" customWidth="1" collapsed="1"/>
    <col min="22" max="22" width="2.421875" style="2" customWidth="1"/>
    <col min="23" max="26" width="9.140625" style="2" hidden="1" customWidth="1" outlineLevel="1"/>
    <col min="27" max="27" width="8.8515625" style="2" customWidth="1" collapsed="1"/>
    <col min="28" max="28" width="2.8515625" style="2" customWidth="1"/>
    <col min="29" max="32" width="9.140625" style="2" hidden="1" customWidth="1" outlineLevel="1"/>
    <col min="33" max="33" width="8.8515625" style="2" customWidth="1" collapsed="1"/>
    <col min="34" max="34" width="2.421875" style="2" customWidth="1"/>
    <col min="35" max="38" width="9.140625" style="2" hidden="1" customWidth="1" outlineLevel="1"/>
    <col min="39" max="39" width="8.8515625" style="0" customWidth="1" collapsed="1"/>
    <col min="40" max="40" width="2.7109375" style="2" customWidth="1"/>
    <col min="41" max="44" width="9.140625" style="0" hidden="1" customWidth="1" outlineLevel="1"/>
    <col min="45" max="45" width="8.8515625" style="0" customWidth="1" collapsed="1"/>
    <col min="46" max="46" width="2.7109375" style="0" customWidth="1"/>
    <col min="47" max="50" width="8.8515625" style="0" customWidth="1" outlineLevel="1"/>
    <col min="51" max="51" width="8.8515625" style="0" customWidth="1"/>
    <col min="52" max="52" width="5.140625" style="0" customWidth="1"/>
  </cols>
  <sheetData>
    <row r="1" spans="1:50" ht="15">
      <c r="A1" s="1"/>
      <c r="B1" s="1"/>
      <c r="C1" s="1"/>
      <c r="AM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">
      <c r="A2" s="1"/>
      <c r="B2" s="1"/>
      <c r="C2" s="1"/>
      <c r="AM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">
      <c r="A3" s="1"/>
      <c r="B3" s="1"/>
      <c r="C3" s="1"/>
      <c r="AM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">
      <c r="A4" s="1"/>
      <c r="B4" s="3" t="s">
        <v>0</v>
      </c>
      <c r="C4" s="1"/>
      <c r="AM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">
      <c r="A5" s="1"/>
      <c r="B5" s="1"/>
      <c r="C5" s="1"/>
      <c r="AM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8">
      <c r="A6" s="1"/>
      <c r="B6" s="4" t="s">
        <v>1</v>
      </c>
      <c r="C6" s="1"/>
      <c r="AM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">
      <c r="A7" s="1"/>
      <c r="B7" s="5" t="s">
        <v>2</v>
      </c>
      <c r="C7" s="1"/>
      <c r="AM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">
      <c r="A8" s="1"/>
      <c r="B8" s="1"/>
      <c r="C8" s="1"/>
      <c r="AM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3" ht="15">
      <c r="A9" s="1"/>
      <c r="B9" s="1"/>
      <c r="C9" s="1"/>
      <c r="E9" s="6" t="s">
        <v>3</v>
      </c>
      <c r="F9" s="6" t="s">
        <v>4</v>
      </c>
      <c r="G9" s="6" t="s">
        <v>5</v>
      </c>
      <c r="H9" s="6" t="s">
        <v>6</v>
      </c>
      <c r="I9" s="6">
        <v>2008</v>
      </c>
      <c r="K9" s="6" t="s">
        <v>7</v>
      </c>
      <c r="L9" s="6" t="s">
        <v>8</v>
      </c>
      <c r="M9" s="6" t="s">
        <v>9</v>
      </c>
      <c r="N9" s="6" t="s">
        <v>10</v>
      </c>
      <c r="O9" s="6">
        <v>2009</v>
      </c>
      <c r="Q9" s="6" t="s">
        <v>11</v>
      </c>
      <c r="R9" s="6" t="s">
        <v>12</v>
      </c>
      <c r="S9" s="6" t="s">
        <v>13</v>
      </c>
      <c r="T9" s="6" t="s">
        <v>14</v>
      </c>
      <c r="U9" s="6">
        <v>2010</v>
      </c>
      <c r="W9" s="6" t="s">
        <v>15</v>
      </c>
      <c r="X9" s="6" t="s">
        <v>16</v>
      </c>
      <c r="Y9" s="6" t="s">
        <v>17</v>
      </c>
      <c r="Z9" s="6" t="s">
        <v>18</v>
      </c>
      <c r="AA9" s="6">
        <v>2011</v>
      </c>
      <c r="AC9" s="6" t="s">
        <v>19</v>
      </c>
      <c r="AD9" s="6" t="s">
        <v>20</v>
      </c>
      <c r="AE9" s="6" t="s">
        <v>21</v>
      </c>
      <c r="AF9" s="6" t="s">
        <v>22</v>
      </c>
      <c r="AG9" s="6">
        <v>2012</v>
      </c>
      <c r="AI9" s="6" t="s">
        <v>23</v>
      </c>
      <c r="AJ9" s="6" t="s">
        <v>24</v>
      </c>
      <c r="AK9" s="6" t="s">
        <v>25</v>
      </c>
      <c r="AL9" s="6" t="s">
        <v>26</v>
      </c>
      <c r="AM9" s="6">
        <v>2013</v>
      </c>
      <c r="AO9" s="6" t="s">
        <v>27</v>
      </c>
      <c r="AP9" s="6" t="s">
        <v>28</v>
      </c>
      <c r="AQ9" s="6" t="s">
        <v>29</v>
      </c>
      <c r="AR9" s="6" t="s">
        <v>30</v>
      </c>
      <c r="AS9" s="6">
        <v>2014</v>
      </c>
      <c r="AT9" s="1"/>
      <c r="AU9" s="6" t="s">
        <v>31</v>
      </c>
      <c r="AV9" s="6" t="s">
        <v>32</v>
      </c>
      <c r="AW9" s="6" t="s">
        <v>33</v>
      </c>
      <c r="AX9" s="6" t="s">
        <v>34</v>
      </c>
      <c r="AY9" s="6">
        <v>2015</v>
      </c>
      <c r="BA9" s="7" t="s">
        <v>35</v>
      </c>
    </row>
    <row r="10" spans="1:53" ht="15">
      <c r="A10" s="1"/>
      <c r="B10" s="1"/>
      <c r="C10" s="1"/>
      <c r="E10" s="1"/>
      <c r="F10" s="1"/>
      <c r="G10" s="1"/>
      <c r="H10" s="1"/>
      <c r="I10" s="1"/>
      <c r="K10" s="1"/>
      <c r="L10" s="1"/>
      <c r="M10" s="1"/>
      <c r="N10" s="1"/>
      <c r="O10" s="1"/>
      <c r="Q10" s="1"/>
      <c r="R10" s="1"/>
      <c r="S10" s="1"/>
      <c r="T10" s="1"/>
      <c r="U10" s="1"/>
      <c r="W10" s="1"/>
      <c r="X10" s="1"/>
      <c r="Y10" s="1"/>
      <c r="Z10" s="1"/>
      <c r="AA10" s="1"/>
      <c r="AC10" s="1"/>
      <c r="AD10" s="1"/>
      <c r="AE10" s="1"/>
      <c r="AF10" s="1"/>
      <c r="AG10" s="1"/>
      <c r="AI10" s="1"/>
      <c r="AJ10" s="1"/>
      <c r="AK10" s="1"/>
      <c r="AL10" s="1"/>
      <c r="AM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BA10" s="1"/>
    </row>
    <row r="11" spans="1:53" ht="15">
      <c r="A11" s="1"/>
      <c r="B11" s="8" t="s">
        <v>36</v>
      </c>
      <c r="C11" s="9"/>
      <c r="D11" s="10"/>
      <c r="E11" s="11"/>
      <c r="F11" s="11"/>
      <c r="G11" s="11"/>
      <c r="H11" s="11"/>
      <c r="I11" s="12"/>
      <c r="J11" s="10"/>
      <c r="K11" s="11"/>
      <c r="L11" s="11"/>
      <c r="M11" s="11"/>
      <c r="N11" s="11"/>
      <c r="O11" s="13"/>
      <c r="P11" s="10"/>
      <c r="Q11" s="11"/>
      <c r="R11" s="11"/>
      <c r="S11" s="11"/>
      <c r="T11" s="11"/>
      <c r="U11" s="13"/>
      <c r="V11" s="10"/>
      <c r="W11" s="11"/>
      <c r="X11" s="11"/>
      <c r="Y11" s="11"/>
      <c r="Z11" s="11"/>
      <c r="AA11" s="13"/>
      <c r="AB11" s="10"/>
      <c r="AC11" s="11"/>
      <c r="AD11" s="14"/>
      <c r="AE11" s="14"/>
      <c r="AF11" s="14"/>
      <c r="AG11" s="14"/>
      <c r="AH11" s="10"/>
      <c r="AI11" s="14"/>
      <c r="AJ11" s="14"/>
      <c r="AK11" s="14"/>
      <c r="AL11" s="14"/>
      <c r="AM11" s="14"/>
      <c r="AN11" s="10"/>
      <c r="AO11" s="14"/>
      <c r="AP11" s="14"/>
      <c r="AQ11" s="14"/>
      <c r="AR11" s="14"/>
      <c r="AS11" s="14"/>
      <c r="AT11" s="1"/>
      <c r="AU11" s="14"/>
      <c r="AV11" s="14"/>
      <c r="AW11" s="11"/>
      <c r="AX11" s="11"/>
      <c r="AY11" s="14"/>
      <c r="BA11" s="15"/>
    </row>
    <row r="12" spans="1:53" ht="15">
      <c r="A12" s="1"/>
      <c r="B12" s="16" t="s">
        <v>37</v>
      </c>
      <c r="C12" s="17" t="s">
        <v>38</v>
      </c>
      <c r="D12" s="18"/>
      <c r="E12" s="19">
        <v>324.7</v>
      </c>
      <c r="F12" s="19">
        <v>343.90000000000003</v>
      </c>
      <c r="G12" s="19">
        <v>340.69999999999993</v>
      </c>
      <c r="H12" s="19">
        <v>329.5</v>
      </c>
      <c r="I12" s="19">
        <v>1338.8</v>
      </c>
      <c r="J12" s="18"/>
      <c r="K12" s="19">
        <v>279.6</v>
      </c>
      <c r="L12" s="19">
        <v>340.9</v>
      </c>
      <c r="M12" s="20">
        <v>350.6</v>
      </c>
      <c r="N12" s="20">
        <v>340.4</v>
      </c>
      <c r="O12" s="21">
        <v>1311.5</v>
      </c>
      <c r="P12" s="18"/>
      <c r="Q12" s="21">
        <v>331.3</v>
      </c>
      <c r="R12" s="21">
        <v>371.50000000000006</v>
      </c>
      <c r="S12" s="21">
        <v>386.1</v>
      </c>
      <c r="T12" s="21">
        <v>364.29999999999995</v>
      </c>
      <c r="U12" s="21">
        <v>1453.2</v>
      </c>
      <c r="V12" s="18"/>
      <c r="W12" s="21">
        <v>321.9</v>
      </c>
      <c r="X12" s="21">
        <v>369.30000000000007</v>
      </c>
      <c r="Y12" s="21">
        <v>388.89999999999986</v>
      </c>
      <c r="Z12" s="21">
        <v>365.8000000000002</v>
      </c>
      <c r="AA12" s="21">
        <v>1445.9</v>
      </c>
      <c r="AB12" s="18"/>
      <c r="AC12" s="21">
        <v>338.1</v>
      </c>
      <c r="AD12" s="21">
        <v>354.1</v>
      </c>
      <c r="AE12" s="21">
        <v>398.39999999999986</v>
      </c>
      <c r="AF12" s="21">
        <v>417.70000000000005</v>
      </c>
      <c r="AG12" s="21">
        <v>1508.3</v>
      </c>
      <c r="AH12" s="18"/>
      <c r="AI12" s="21">
        <v>365.2</v>
      </c>
      <c r="AJ12" s="21">
        <v>297.09999999999997</v>
      </c>
      <c r="AK12" s="21">
        <v>428.4000000000001</v>
      </c>
      <c r="AL12" s="21">
        <v>423.0999999999999</v>
      </c>
      <c r="AM12" s="21">
        <v>1513.8</v>
      </c>
      <c r="AN12" s="18"/>
      <c r="AO12" s="21">
        <v>359.3</v>
      </c>
      <c r="AP12" s="21">
        <v>346.2</v>
      </c>
      <c r="AQ12" s="21">
        <v>406.4000000000001</v>
      </c>
      <c r="AR12" s="21">
        <v>409.9000000000001</v>
      </c>
      <c r="AS12" s="21">
        <v>1521.8000000000002</v>
      </c>
      <c r="AT12" s="1"/>
      <c r="AU12" s="21">
        <v>363.5</v>
      </c>
      <c r="AV12" s="21">
        <v>389.6</v>
      </c>
      <c r="AW12" s="21">
        <v>393.9</v>
      </c>
      <c r="AX12" s="21">
        <v>399.9000000000001</v>
      </c>
      <c r="AY12" s="21">
        <f>SUM(AU12:AX12)</f>
        <v>1546.9</v>
      </c>
      <c r="BA12" s="22">
        <v>352</v>
      </c>
    </row>
    <row r="13" spans="1:53" ht="15">
      <c r="A13" s="1"/>
      <c r="B13" s="16" t="s">
        <v>39</v>
      </c>
      <c r="C13" s="17" t="s">
        <v>38</v>
      </c>
      <c r="D13" s="18"/>
      <c r="E13" s="19">
        <v>0</v>
      </c>
      <c r="F13" s="19">
        <v>0</v>
      </c>
      <c r="G13" s="19">
        <v>0</v>
      </c>
      <c r="H13" s="19">
        <v>0</v>
      </c>
      <c r="I13" s="23"/>
      <c r="J13" s="18"/>
      <c r="K13" s="19">
        <v>0</v>
      </c>
      <c r="L13" s="19">
        <v>0</v>
      </c>
      <c r="M13" s="20">
        <v>0</v>
      </c>
      <c r="N13" s="20">
        <v>0</v>
      </c>
      <c r="O13" s="21"/>
      <c r="P13" s="18"/>
      <c r="Q13" s="21">
        <v>0</v>
      </c>
      <c r="R13" s="21">
        <v>0</v>
      </c>
      <c r="S13" s="21">
        <v>31.3</v>
      </c>
      <c r="T13" s="21">
        <v>74.60000000000001</v>
      </c>
      <c r="U13" s="21">
        <v>105.9</v>
      </c>
      <c r="V13" s="18"/>
      <c r="W13" s="21">
        <v>74.8</v>
      </c>
      <c r="X13" s="21">
        <v>23.5</v>
      </c>
      <c r="Y13" s="21">
        <v>24.5</v>
      </c>
      <c r="Z13" s="21">
        <v>51.7</v>
      </c>
      <c r="AA13" s="21">
        <v>174.5</v>
      </c>
      <c r="AB13" s="18"/>
      <c r="AC13" s="21">
        <v>101.4</v>
      </c>
      <c r="AD13" s="21">
        <v>80.1</v>
      </c>
      <c r="AE13" s="21">
        <v>69.4</v>
      </c>
      <c r="AF13" s="21">
        <v>104.6</v>
      </c>
      <c r="AG13" s="21">
        <v>355.5</v>
      </c>
      <c r="AH13" s="18"/>
      <c r="AI13" s="21">
        <v>69.8</v>
      </c>
      <c r="AJ13" s="21">
        <v>68.10000000000001</v>
      </c>
      <c r="AK13" s="21">
        <v>67.19999999999999</v>
      </c>
      <c r="AL13" s="21">
        <v>80.50000000000003</v>
      </c>
      <c r="AM13" s="21">
        <v>285.6</v>
      </c>
      <c r="AN13" s="18"/>
      <c r="AO13" s="21">
        <v>80.6</v>
      </c>
      <c r="AP13" s="21">
        <v>91.20000000000002</v>
      </c>
      <c r="AQ13" s="21">
        <v>56.69999999999999</v>
      </c>
      <c r="AR13" s="21">
        <v>57</v>
      </c>
      <c r="AS13" s="21">
        <v>285.5</v>
      </c>
      <c r="AT13" s="1"/>
      <c r="AU13" s="21">
        <v>91.9</v>
      </c>
      <c r="AV13" s="21">
        <v>137.4</v>
      </c>
      <c r="AW13" s="21">
        <v>138.89999999999998</v>
      </c>
      <c r="AX13" s="21">
        <v>139.40000000000003</v>
      </c>
      <c r="AY13" s="21">
        <f aca="true" t="shared" si="0" ref="AY13:AY26">SUM(AU13:AX13)</f>
        <v>507.6</v>
      </c>
      <c r="BA13" s="22">
        <v>124.2</v>
      </c>
    </row>
    <row r="14" spans="1:53" ht="15">
      <c r="A14" s="1"/>
      <c r="B14" s="16" t="s">
        <v>40</v>
      </c>
      <c r="C14" s="17" t="s">
        <v>38</v>
      </c>
      <c r="D14" s="18"/>
      <c r="E14" s="19">
        <v>54.4</v>
      </c>
      <c r="F14" s="19">
        <v>30.199999999999996</v>
      </c>
      <c r="G14" s="19">
        <v>30.30000000000001</v>
      </c>
      <c r="H14" s="19">
        <v>36.599999999999994</v>
      </c>
      <c r="I14" s="23">
        <v>151.5</v>
      </c>
      <c r="J14" s="18"/>
      <c r="K14" s="19">
        <v>12.1</v>
      </c>
      <c r="L14" s="19">
        <v>6.000000000000002</v>
      </c>
      <c r="M14" s="20">
        <v>44.8</v>
      </c>
      <c r="N14" s="20">
        <v>48.9</v>
      </c>
      <c r="O14" s="21">
        <v>111.8</v>
      </c>
      <c r="P14" s="18"/>
      <c r="Q14" s="21">
        <v>37.2</v>
      </c>
      <c r="R14" s="21">
        <v>30.200000000000003</v>
      </c>
      <c r="S14" s="21">
        <v>36.599999999999994</v>
      </c>
      <c r="T14" s="21">
        <v>49.900000000000006</v>
      </c>
      <c r="U14" s="21">
        <v>153.9</v>
      </c>
      <c r="V14" s="18"/>
      <c r="W14" s="21">
        <v>51</v>
      </c>
      <c r="X14" s="21">
        <v>37.099999999999994</v>
      </c>
      <c r="Y14" s="21">
        <v>32.80000000000001</v>
      </c>
      <c r="Z14" s="21">
        <v>42.69999999999999</v>
      </c>
      <c r="AA14" s="21">
        <v>163.6</v>
      </c>
      <c r="AB14" s="18"/>
      <c r="AC14" s="21">
        <v>74.8</v>
      </c>
      <c r="AD14" s="21">
        <v>30.799999999999997</v>
      </c>
      <c r="AE14" s="21">
        <v>6.1000000000000085</v>
      </c>
      <c r="AF14" s="21">
        <v>18.60000000000001</v>
      </c>
      <c r="AG14" s="21">
        <v>130.3</v>
      </c>
      <c r="AH14" s="18"/>
      <c r="AI14" s="21">
        <v>0</v>
      </c>
      <c r="AJ14" s="21">
        <v>0</v>
      </c>
      <c r="AK14" s="21">
        <v>0</v>
      </c>
      <c r="AL14" s="21">
        <v>0</v>
      </c>
      <c r="AM14" s="21">
        <v>0</v>
      </c>
      <c r="AN14" s="18"/>
      <c r="AO14" s="21">
        <v>0</v>
      </c>
      <c r="AP14" s="21">
        <v>0</v>
      </c>
      <c r="AQ14" s="21">
        <v>0</v>
      </c>
      <c r="AR14" s="21">
        <v>12.6</v>
      </c>
      <c r="AS14" s="21">
        <v>12.6</v>
      </c>
      <c r="AT14" s="1"/>
      <c r="AU14" s="21">
        <v>6.3</v>
      </c>
      <c r="AV14" s="21">
        <v>0</v>
      </c>
      <c r="AW14" s="21">
        <v>0</v>
      </c>
      <c r="AX14" s="21">
        <v>6.6000000000000005</v>
      </c>
      <c r="AY14" s="21">
        <f t="shared" si="0"/>
        <v>12.9</v>
      </c>
      <c r="BA14" s="22">
        <v>38.2</v>
      </c>
    </row>
    <row r="15" spans="1:53" ht="15">
      <c r="A15" s="1"/>
      <c r="B15" s="16" t="s">
        <v>41</v>
      </c>
      <c r="C15" s="17" t="s">
        <v>38</v>
      </c>
      <c r="D15" s="18"/>
      <c r="E15" s="19">
        <v>601.7</v>
      </c>
      <c r="F15" s="19">
        <v>659.8</v>
      </c>
      <c r="G15" s="19">
        <v>860.3000000000002</v>
      </c>
      <c r="H15" s="19">
        <v>901</v>
      </c>
      <c r="I15" s="23">
        <v>3022.8</v>
      </c>
      <c r="J15" s="18"/>
      <c r="K15" s="19">
        <v>763.1</v>
      </c>
      <c r="L15" s="19">
        <v>883.1</v>
      </c>
      <c r="M15" s="20">
        <v>1030.1919999999998</v>
      </c>
      <c r="N15" s="20">
        <v>1069.308</v>
      </c>
      <c r="O15" s="21">
        <v>3745.7</v>
      </c>
      <c r="P15" s="18"/>
      <c r="Q15" s="21">
        <v>885.2</v>
      </c>
      <c r="R15" s="21">
        <v>967.5</v>
      </c>
      <c r="S15" s="21">
        <v>1133.1000000000001</v>
      </c>
      <c r="T15" s="21">
        <v>1121.0999999999995</v>
      </c>
      <c r="U15" s="21">
        <v>4106.9</v>
      </c>
      <c r="V15" s="18"/>
      <c r="W15" s="21">
        <v>1052.4</v>
      </c>
      <c r="X15" s="21">
        <v>1164.9</v>
      </c>
      <c r="Y15" s="21">
        <v>1260.6999999999998</v>
      </c>
      <c r="Z15" s="21">
        <v>1267.1000000000004</v>
      </c>
      <c r="AA15" s="21">
        <v>4745.1</v>
      </c>
      <c r="AB15" s="18"/>
      <c r="AC15" s="21">
        <v>1021.5</v>
      </c>
      <c r="AD15" s="21">
        <v>1195.8000000000002</v>
      </c>
      <c r="AE15" s="21">
        <v>1223.8999999999996</v>
      </c>
      <c r="AF15" s="21">
        <v>1151</v>
      </c>
      <c r="AG15" s="21">
        <v>4592.2</v>
      </c>
      <c r="AH15" s="18"/>
      <c r="AI15" s="21">
        <v>1025.5</v>
      </c>
      <c r="AJ15" s="21">
        <v>1052</v>
      </c>
      <c r="AK15" s="21">
        <v>1153.1999999999998</v>
      </c>
      <c r="AL15" s="21">
        <v>1139.9000000000005</v>
      </c>
      <c r="AM15" s="21">
        <v>4370.6</v>
      </c>
      <c r="AN15" s="18"/>
      <c r="AO15" s="21">
        <v>1134.9</v>
      </c>
      <c r="AP15" s="21">
        <v>1143.2999999999997</v>
      </c>
      <c r="AQ15" s="21">
        <v>1148.4</v>
      </c>
      <c r="AR15" s="21">
        <v>1145.5000000000005</v>
      </c>
      <c r="AS15" s="21">
        <v>4572.1</v>
      </c>
      <c r="AT15" s="1"/>
      <c r="AU15" s="21">
        <v>1044.6</v>
      </c>
      <c r="AV15" s="21">
        <v>1346.1</v>
      </c>
      <c r="AW15" s="21">
        <v>1260.8000000000002</v>
      </c>
      <c r="AX15" s="21">
        <v>1201.3000000000002</v>
      </c>
      <c r="AY15" s="21">
        <f t="shared" si="0"/>
        <v>4852.8</v>
      </c>
      <c r="BA15" s="22">
        <v>1034.2</v>
      </c>
    </row>
    <row r="16" spans="1:53" ht="15">
      <c r="A16" s="1"/>
      <c r="B16" s="16" t="s">
        <v>42</v>
      </c>
      <c r="C16" s="17" t="s">
        <v>38</v>
      </c>
      <c r="D16" s="18"/>
      <c r="E16" s="19">
        <v>28.4</v>
      </c>
      <c r="F16" s="19">
        <v>59.9</v>
      </c>
      <c r="G16" s="19">
        <v>100.89999999999999</v>
      </c>
      <c r="H16" s="19">
        <v>46.70000000000002</v>
      </c>
      <c r="I16" s="23">
        <v>235.9</v>
      </c>
      <c r="J16" s="18"/>
      <c r="K16" s="19">
        <v>18.5</v>
      </c>
      <c r="L16" s="19">
        <v>26.200000000000003</v>
      </c>
      <c r="M16" s="20">
        <v>6.899999999999999</v>
      </c>
      <c r="N16" s="20">
        <v>11.699999999999996</v>
      </c>
      <c r="O16" s="21">
        <v>63.3</v>
      </c>
      <c r="P16" s="18"/>
      <c r="Q16" s="21">
        <v>6</v>
      </c>
      <c r="R16" s="21">
        <v>7.6</v>
      </c>
      <c r="S16" s="21">
        <v>7.799999999999999</v>
      </c>
      <c r="T16" s="21">
        <v>13.200000000000003</v>
      </c>
      <c r="U16" s="21">
        <v>34.6</v>
      </c>
      <c r="V16" s="18"/>
      <c r="W16" s="21">
        <v>10.9</v>
      </c>
      <c r="X16" s="21">
        <v>13.1</v>
      </c>
      <c r="Y16" s="21">
        <v>9.600000000000001</v>
      </c>
      <c r="Z16" s="21">
        <v>9.100000000000001</v>
      </c>
      <c r="AA16" s="21">
        <v>42.7</v>
      </c>
      <c r="AB16" s="18"/>
      <c r="AC16" s="21">
        <v>7</v>
      </c>
      <c r="AD16" s="21">
        <v>9.100000000000001</v>
      </c>
      <c r="AE16" s="21">
        <v>8.599999999999998</v>
      </c>
      <c r="AF16" s="21">
        <v>9.099999999999998</v>
      </c>
      <c r="AG16" s="21">
        <v>33.8</v>
      </c>
      <c r="AH16" s="18"/>
      <c r="AI16" s="21">
        <v>9.2</v>
      </c>
      <c r="AJ16" s="21">
        <v>9.100000000000001</v>
      </c>
      <c r="AK16" s="21">
        <v>10.8</v>
      </c>
      <c r="AL16" s="21">
        <v>11</v>
      </c>
      <c r="AM16" s="21">
        <v>40.1</v>
      </c>
      <c r="AN16" s="18"/>
      <c r="AO16" s="21">
        <v>8.7</v>
      </c>
      <c r="AP16" s="21">
        <v>10.7</v>
      </c>
      <c r="AQ16" s="21">
        <v>8.200000000000003</v>
      </c>
      <c r="AR16" s="21">
        <v>11.100000000000001</v>
      </c>
      <c r="AS16" s="21">
        <v>38.7</v>
      </c>
      <c r="AT16" s="1"/>
      <c r="AU16" s="21">
        <v>16.4</v>
      </c>
      <c r="AV16" s="21">
        <v>18.300000000000004</v>
      </c>
      <c r="AW16" s="21">
        <v>14.799999999999997</v>
      </c>
      <c r="AX16" s="21">
        <v>16.099999999999994</v>
      </c>
      <c r="AY16" s="21">
        <f t="shared" si="0"/>
        <v>65.6</v>
      </c>
      <c r="BA16" s="22">
        <v>12.9</v>
      </c>
    </row>
    <row r="17" spans="1:53" ht="15">
      <c r="A17" s="1"/>
      <c r="B17" s="16" t="s">
        <v>43</v>
      </c>
      <c r="C17" s="17" t="s">
        <v>38</v>
      </c>
      <c r="D17" s="18"/>
      <c r="E17" s="19">
        <v>100.3</v>
      </c>
      <c r="F17" s="19">
        <v>53.500000000000014</v>
      </c>
      <c r="G17" s="19">
        <v>74.19999999999999</v>
      </c>
      <c r="H17" s="19">
        <v>110.69999999999999</v>
      </c>
      <c r="I17" s="23">
        <v>338.7</v>
      </c>
      <c r="J17" s="18"/>
      <c r="K17" s="19">
        <v>115.9</v>
      </c>
      <c r="L17" s="19">
        <v>47.5</v>
      </c>
      <c r="M17" s="20">
        <v>60.5</v>
      </c>
      <c r="N17" s="20">
        <v>106.29999999999998</v>
      </c>
      <c r="O17" s="21">
        <v>330.2</v>
      </c>
      <c r="P17" s="18"/>
      <c r="Q17" s="21">
        <v>107.4</v>
      </c>
      <c r="R17" s="21">
        <v>49.29999999999998</v>
      </c>
      <c r="S17" s="21">
        <v>78.60000000000002</v>
      </c>
      <c r="T17" s="21">
        <v>152.8</v>
      </c>
      <c r="U17" s="21">
        <v>388.1</v>
      </c>
      <c r="V17" s="18"/>
      <c r="W17" s="21">
        <v>129.3</v>
      </c>
      <c r="X17" s="21">
        <v>66.79999999999998</v>
      </c>
      <c r="Y17" s="21">
        <v>73.50000000000003</v>
      </c>
      <c r="Z17" s="21">
        <v>133.59999999999997</v>
      </c>
      <c r="AA17" s="21">
        <v>403.2</v>
      </c>
      <c r="AB17" s="18"/>
      <c r="AC17" s="21">
        <v>116.7</v>
      </c>
      <c r="AD17" s="21">
        <v>50.60000000000001</v>
      </c>
      <c r="AE17" s="21">
        <v>62.19999999999999</v>
      </c>
      <c r="AF17" s="21">
        <v>108.30000000000001</v>
      </c>
      <c r="AG17" s="21">
        <v>337.8</v>
      </c>
      <c r="AH17" s="18"/>
      <c r="AI17" s="21">
        <v>109.6</v>
      </c>
      <c r="AJ17" s="21">
        <v>44.30000000000001</v>
      </c>
      <c r="AK17" s="21">
        <v>52.29999999999998</v>
      </c>
      <c r="AL17" s="21">
        <v>86.60000000000002</v>
      </c>
      <c r="AM17" s="21">
        <v>292.8</v>
      </c>
      <c r="AN17" s="18"/>
      <c r="AO17" s="21">
        <v>79</v>
      </c>
      <c r="AP17" s="21">
        <v>39.3</v>
      </c>
      <c r="AQ17" s="21">
        <v>50.89999999999999</v>
      </c>
      <c r="AR17" s="21">
        <v>87.10000000000002</v>
      </c>
      <c r="AS17" s="21">
        <v>256.3</v>
      </c>
      <c r="AT17" s="1"/>
      <c r="AU17" s="21">
        <v>79.9</v>
      </c>
      <c r="AV17" s="21">
        <v>38.400000000000006</v>
      </c>
      <c r="AW17" s="21">
        <v>54.69999999999999</v>
      </c>
      <c r="AX17" s="21">
        <v>77.9</v>
      </c>
      <c r="AY17" s="21">
        <f t="shared" si="0"/>
        <v>250.9</v>
      </c>
      <c r="BA17" s="22">
        <v>86.3</v>
      </c>
    </row>
    <row r="18" spans="1:53" ht="15">
      <c r="A18" s="1"/>
      <c r="B18" s="16" t="s">
        <v>44</v>
      </c>
      <c r="C18" s="17" t="s">
        <v>38</v>
      </c>
      <c r="D18" s="18"/>
      <c r="E18" s="19">
        <v>122.9</v>
      </c>
      <c r="F18" s="19">
        <v>120.6</v>
      </c>
      <c r="G18" s="19">
        <v>121.69999999999999</v>
      </c>
      <c r="H18" s="19">
        <v>126.69999999999999</v>
      </c>
      <c r="I18" s="23">
        <v>491.9</v>
      </c>
      <c r="J18" s="18"/>
      <c r="K18" s="19">
        <v>89</v>
      </c>
      <c r="L18" s="19">
        <v>98.30000000000001</v>
      </c>
      <c r="M18" s="20">
        <v>116.39999999999998</v>
      </c>
      <c r="N18" s="20">
        <v>61.400000000000034</v>
      </c>
      <c r="O18" s="21">
        <v>365.1</v>
      </c>
      <c r="P18" s="18"/>
      <c r="Q18" s="21">
        <v>74.2</v>
      </c>
      <c r="R18" s="21">
        <v>61.89999999999999</v>
      </c>
      <c r="S18" s="21">
        <v>68.20000000000002</v>
      </c>
      <c r="T18" s="21">
        <v>46.5</v>
      </c>
      <c r="U18" s="21">
        <v>250.8</v>
      </c>
      <c r="V18" s="18"/>
      <c r="W18" s="21">
        <v>101.7</v>
      </c>
      <c r="X18" s="21">
        <v>112.8</v>
      </c>
      <c r="Y18" s="21">
        <v>139.2</v>
      </c>
      <c r="Z18" s="21">
        <v>102.90000000000003</v>
      </c>
      <c r="AA18" s="21">
        <v>456.6</v>
      </c>
      <c r="AB18" s="18"/>
      <c r="AC18" s="21">
        <v>125.9</v>
      </c>
      <c r="AD18" s="21">
        <v>142.29999999999998</v>
      </c>
      <c r="AE18" s="21">
        <v>137.3</v>
      </c>
      <c r="AF18" s="21">
        <v>137.39999999999998</v>
      </c>
      <c r="AG18" s="21">
        <v>542.9</v>
      </c>
      <c r="AH18" s="18"/>
      <c r="AI18" s="21">
        <v>140</v>
      </c>
      <c r="AJ18" s="21">
        <v>78</v>
      </c>
      <c r="AK18" s="21">
        <v>123.60000000000002</v>
      </c>
      <c r="AL18" s="21">
        <v>108.5</v>
      </c>
      <c r="AM18" s="21">
        <v>450.1</v>
      </c>
      <c r="AN18" s="18"/>
      <c r="AO18" s="21">
        <v>125.2</v>
      </c>
      <c r="AP18" s="21">
        <v>172.3</v>
      </c>
      <c r="AQ18" s="21">
        <v>209.5</v>
      </c>
      <c r="AR18" s="21">
        <v>185</v>
      </c>
      <c r="AS18" s="21">
        <v>692</v>
      </c>
      <c r="AT18" s="1"/>
      <c r="AU18" s="21">
        <v>160.3</v>
      </c>
      <c r="AV18" s="21">
        <v>152.59999999999997</v>
      </c>
      <c r="AW18" s="21">
        <v>124.80000000000001</v>
      </c>
      <c r="AX18" s="21">
        <v>118.40000000000003</v>
      </c>
      <c r="AY18" s="21">
        <f t="shared" si="0"/>
        <v>556.1</v>
      </c>
      <c r="BA18" s="22">
        <v>139.7</v>
      </c>
    </row>
    <row r="19" spans="1:53" ht="15">
      <c r="A19" s="1"/>
      <c r="B19" s="16" t="s">
        <v>45</v>
      </c>
      <c r="C19" s="17" t="s">
        <v>38</v>
      </c>
      <c r="D19" s="18"/>
      <c r="E19" s="19">
        <v>17.5</v>
      </c>
      <c r="F19" s="19">
        <v>23.1</v>
      </c>
      <c r="G19" s="19">
        <v>21.199999999999996</v>
      </c>
      <c r="H19" s="19">
        <v>15.900000000000006</v>
      </c>
      <c r="I19" s="23">
        <v>77.7</v>
      </c>
      <c r="J19" s="18"/>
      <c r="K19" s="19">
        <v>12.5</v>
      </c>
      <c r="L19" s="19">
        <v>21.6</v>
      </c>
      <c r="M19" s="20">
        <v>17.5</v>
      </c>
      <c r="N19" s="20">
        <v>16.6</v>
      </c>
      <c r="O19" s="21">
        <v>68.2</v>
      </c>
      <c r="P19" s="18"/>
      <c r="Q19" s="21">
        <v>14.3</v>
      </c>
      <c r="R19" s="21">
        <v>18.7</v>
      </c>
      <c r="S19" s="21">
        <v>15.100000000000001</v>
      </c>
      <c r="T19" s="21">
        <v>14.600000000000001</v>
      </c>
      <c r="U19" s="21">
        <v>62.7</v>
      </c>
      <c r="V19" s="18"/>
      <c r="W19" s="21">
        <v>16.1</v>
      </c>
      <c r="X19" s="21">
        <v>17.799999999999997</v>
      </c>
      <c r="Y19" s="21">
        <v>14.800000000000004</v>
      </c>
      <c r="Z19" s="21">
        <v>15.900000000000006</v>
      </c>
      <c r="AA19" s="21">
        <v>64.60000000000001</v>
      </c>
      <c r="AB19" s="18"/>
      <c r="AC19" s="21">
        <v>18.1</v>
      </c>
      <c r="AD19" s="21">
        <v>16.9</v>
      </c>
      <c r="AE19" s="21">
        <v>18</v>
      </c>
      <c r="AF19" s="21">
        <v>16.299999999999997</v>
      </c>
      <c r="AG19" s="21">
        <v>69.3</v>
      </c>
      <c r="AH19" s="18"/>
      <c r="AI19" s="21">
        <v>16.9</v>
      </c>
      <c r="AJ19" s="21">
        <v>20.300000000000004</v>
      </c>
      <c r="AK19" s="21">
        <v>18.799999999999997</v>
      </c>
      <c r="AL19" s="21">
        <v>16.200000000000003</v>
      </c>
      <c r="AM19" s="21">
        <v>72.2</v>
      </c>
      <c r="AN19" s="18"/>
      <c r="AO19" s="21">
        <v>17.7</v>
      </c>
      <c r="AP19" s="21">
        <v>17.7</v>
      </c>
      <c r="AQ19" s="21">
        <v>16.700000000000003</v>
      </c>
      <c r="AR19" s="21">
        <v>15.300000000000004</v>
      </c>
      <c r="AS19" s="21">
        <v>67.4</v>
      </c>
      <c r="AT19" s="1"/>
      <c r="AU19" s="21">
        <v>14.5</v>
      </c>
      <c r="AV19" s="21">
        <v>15.3</v>
      </c>
      <c r="AW19" s="21">
        <v>16.7</v>
      </c>
      <c r="AX19" s="21">
        <v>13.600000000000001</v>
      </c>
      <c r="AY19" s="21">
        <f t="shared" si="0"/>
        <v>60.1</v>
      </c>
      <c r="BA19" s="22">
        <v>13.3</v>
      </c>
    </row>
    <row r="20" spans="1:53" ht="15">
      <c r="A20" s="1"/>
      <c r="B20" s="16" t="s">
        <v>46</v>
      </c>
      <c r="C20" s="17" t="s">
        <v>38</v>
      </c>
      <c r="D20" s="18"/>
      <c r="E20" s="19">
        <v>23</v>
      </c>
      <c r="F20" s="19">
        <v>26.299999999999997</v>
      </c>
      <c r="G20" s="19">
        <v>22.10000000000001</v>
      </c>
      <c r="H20" s="19">
        <v>26.69999999999999</v>
      </c>
      <c r="I20" s="23">
        <v>98.1</v>
      </c>
      <c r="J20" s="18"/>
      <c r="K20" s="19">
        <v>19.7</v>
      </c>
      <c r="L20" s="19">
        <v>24.599999999999998</v>
      </c>
      <c r="M20" s="20">
        <v>35.7</v>
      </c>
      <c r="N20" s="20">
        <v>26.099999999999994</v>
      </c>
      <c r="O20" s="21">
        <v>106.1</v>
      </c>
      <c r="P20" s="18"/>
      <c r="Q20" s="21">
        <v>30.5</v>
      </c>
      <c r="R20" s="21">
        <v>33.900000000000006</v>
      </c>
      <c r="S20" s="21">
        <v>28.19999999999999</v>
      </c>
      <c r="T20" s="21">
        <v>28.900000000000006</v>
      </c>
      <c r="U20" s="21">
        <v>121.5</v>
      </c>
      <c r="V20" s="18"/>
      <c r="W20" s="21">
        <v>39.4</v>
      </c>
      <c r="X20" s="21">
        <v>24.5</v>
      </c>
      <c r="Y20" s="21">
        <v>36.9</v>
      </c>
      <c r="Z20" s="21">
        <v>47.10000000000001</v>
      </c>
      <c r="AA20" s="21">
        <v>147.9</v>
      </c>
      <c r="AB20" s="18"/>
      <c r="AC20" s="21">
        <v>38.7</v>
      </c>
      <c r="AD20" s="21">
        <v>30.599999999999994</v>
      </c>
      <c r="AE20" s="21">
        <v>46.5</v>
      </c>
      <c r="AF20" s="21">
        <v>36.39999999999999</v>
      </c>
      <c r="AG20" s="21">
        <v>152.2</v>
      </c>
      <c r="AH20" s="18"/>
      <c r="AI20" s="21">
        <v>50</v>
      </c>
      <c r="AJ20" s="21">
        <v>27</v>
      </c>
      <c r="AK20" s="21">
        <v>36.5</v>
      </c>
      <c r="AL20" s="21">
        <v>38.5</v>
      </c>
      <c r="AM20" s="21">
        <v>152</v>
      </c>
      <c r="AN20" s="18"/>
      <c r="AO20" s="21">
        <v>47.7</v>
      </c>
      <c r="AP20" s="21">
        <v>36.89999999999999</v>
      </c>
      <c r="AQ20" s="21">
        <v>46.400000000000006</v>
      </c>
      <c r="AR20" s="21">
        <v>50.599999999999994</v>
      </c>
      <c r="AS20" s="21">
        <v>181.6</v>
      </c>
      <c r="AT20" s="1"/>
      <c r="AU20" s="21">
        <v>47.5</v>
      </c>
      <c r="AV20" s="21">
        <v>45.099999999999994</v>
      </c>
      <c r="AW20" s="21">
        <v>62.5</v>
      </c>
      <c r="AX20" s="21">
        <v>46.400000000000006</v>
      </c>
      <c r="AY20" s="21">
        <f t="shared" si="0"/>
        <v>201.5</v>
      </c>
      <c r="BA20" s="22">
        <v>60.3</v>
      </c>
    </row>
    <row r="21" spans="1:53" ht="15">
      <c r="A21" s="1"/>
      <c r="B21" s="16" t="s">
        <v>47</v>
      </c>
      <c r="C21" s="17" t="s">
        <v>38</v>
      </c>
      <c r="D21" s="18"/>
      <c r="E21" s="19">
        <v>388.29999999999995</v>
      </c>
      <c r="F21" s="19">
        <v>379.4000000000001</v>
      </c>
      <c r="G21" s="19">
        <v>364.20000000000005</v>
      </c>
      <c r="H21" s="19">
        <v>361.5</v>
      </c>
      <c r="I21" s="23">
        <v>1493.4</v>
      </c>
      <c r="J21" s="18"/>
      <c r="K21" s="19">
        <v>267.2</v>
      </c>
      <c r="L21" s="19">
        <v>277.50000000000006</v>
      </c>
      <c r="M21" s="20">
        <v>344.29999999999995</v>
      </c>
      <c r="N21" s="20">
        <v>339.4000000000001</v>
      </c>
      <c r="O21" s="21">
        <v>1228.4</v>
      </c>
      <c r="P21" s="18"/>
      <c r="Q21" s="21">
        <v>362.7</v>
      </c>
      <c r="R21" s="21">
        <v>465.2000000000001</v>
      </c>
      <c r="S21" s="21">
        <v>467.5999999999999</v>
      </c>
      <c r="T21" s="21">
        <v>533.5999999999999</v>
      </c>
      <c r="U21" s="21">
        <v>1829.1</v>
      </c>
      <c r="V21" s="18"/>
      <c r="W21" s="21">
        <v>501.5</v>
      </c>
      <c r="X21" s="21">
        <v>453.70000000000005</v>
      </c>
      <c r="Y21" s="21">
        <v>494.5</v>
      </c>
      <c r="Z21" s="21">
        <v>451.39999999999986</v>
      </c>
      <c r="AA21" s="21">
        <v>1901.1</v>
      </c>
      <c r="AB21" s="18"/>
      <c r="AC21" s="21">
        <v>358.2</v>
      </c>
      <c r="AD21" s="21">
        <v>466.3</v>
      </c>
      <c r="AE21" s="21">
        <v>511.5</v>
      </c>
      <c r="AF21" s="21">
        <v>492.3000000000002</v>
      </c>
      <c r="AG21" s="21">
        <v>1828.3000000000002</v>
      </c>
      <c r="AH21" s="18"/>
      <c r="AI21" s="21">
        <v>386.9</v>
      </c>
      <c r="AJ21" s="21">
        <v>317.9</v>
      </c>
      <c r="AK21" s="21">
        <v>461.79999999999995</v>
      </c>
      <c r="AL21" s="21">
        <v>529.3000000000002</v>
      </c>
      <c r="AM21" s="21">
        <v>1695.9</v>
      </c>
      <c r="AN21" s="18"/>
      <c r="AO21" s="21">
        <v>461.3</v>
      </c>
      <c r="AP21" s="21">
        <v>449.40000000000003</v>
      </c>
      <c r="AQ21" s="21">
        <v>500.70000000000005</v>
      </c>
      <c r="AR21" s="21">
        <v>547.5</v>
      </c>
      <c r="AS21" s="21">
        <v>1958.9</v>
      </c>
      <c r="AT21" s="1"/>
      <c r="AU21" s="21">
        <v>495.59999999999997</v>
      </c>
      <c r="AV21" s="21">
        <v>540.4000000000001</v>
      </c>
      <c r="AW21" s="21">
        <v>532.2</v>
      </c>
      <c r="AX21" s="21">
        <v>530.8</v>
      </c>
      <c r="AY21" s="21">
        <f t="shared" si="0"/>
        <v>2099</v>
      </c>
      <c r="BA21" s="22">
        <v>437.2</v>
      </c>
    </row>
    <row r="22" spans="1:53" ht="15">
      <c r="A22" s="1"/>
      <c r="B22" s="16" t="s">
        <v>48</v>
      </c>
      <c r="C22" s="17" t="s">
        <v>38</v>
      </c>
      <c r="D22" s="18"/>
      <c r="E22" s="19">
        <v>43.800000000000004</v>
      </c>
      <c r="F22" s="19">
        <v>50.1</v>
      </c>
      <c r="G22" s="19">
        <v>65.6</v>
      </c>
      <c r="H22" s="19">
        <v>29.80000000000001</v>
      </c>
      <c r="I22" s="23">
        <v>189.3</v>
      </c>
      <c r="J22" s="18"/>
      <c r="K22" s="19">
        <v>40.5</v>
      </c>
      <c r="L22" s="19">
        <v>46.3</v>
      </c>
      <c r="M22" s="20">
        <v>38.10000000000001</v>
      </c>
      <c r="N22" s="20">
        <v>19.400000000000006</v>
      </c>
      <c r="O22" s="21">
        <v>144.3</v>
      </c>
      <c r="P22" s="18"/>
      <c r="Q22" s="21">
        <v>16.9</v>
      </c>
      <c r="R22" s="21">
        <v>24.5</v>
      </c>
      <c r="S22" s="21">
        <v>29.199999999999996</v>
      </c>
      <c r="T22" s="21">
        <v>22.60000000000001</v>
      </c>
      <c r="U22" s="21">
        <v>93.2</v>
      </c>
      <c r="V22" s="18"/>
      <c r="W22" s="21">
        <v>23</v>
      </c>
      <c r="X22" s="21">
        <v>25</v>
      </c>
      <c r="Y22" s="21">
        <v>24</v>
      </c>
      <c r="Z22" s="21">
        <v>20.799999999999997</v>
      </c>
      <c r="AA22" s="21">
        <v>92.8</v>
      </c>
      <c r="AB22" s="18"/>
      <c r="AC22" s="21">
        <v>21.8</v>
      </c>
      <c r="AD22" s="21">
        <v>32.599999999999994</v>
      </c>
      <c r="AE22" s="21">
        <v>59.50000000000001</v>
      </c>
      <c r="AF22" s="21">
        <v>58.69999999999999</v>
      </c>
      <c r="AG22" s="21">
        <v>172.6</v>
      </c>
      <c r="AH22" s="18"/>
      <c r="AI22" s="21">
        <v>52.6</v>
      </c>
      <c r="AJ22" s="21">
        <v>44.9</v>
      </c>
      <c r="AK22" s="21">
        <v>70.6</v>
      </c>
      <c r="AL22" s="21">
        <v>52</v>
      </c>
      <c r="AM22" s="21">
        <v>220.1</v>
      </c>
      <c r="AN22" s="18"/>
      <c r="AO22" s="21">
        <v>51.4</v>
      </c>
      <c r="AP22" s="21">
        <v>71.80000000000001</v>
      </c>
      <c r="AQ22" s="21">
        <v>66.99999999999999</v>
      </c>
      <c r="AR22" s="21">
        <v>48.5</v>
      </c>
      <c r="AS22" s="21">
        <v>238.7</v>
      </c>
      <c r="AT22" s="1"/>
      <c r="AU22" s="21">
        <v>43.5</v>
      </c>
      <c r="AV22" s="21">
        <v>72.4</v>
      </c>
      <c r="AW22" s="21">
        <v>70.29999999999998</v>
      </c>
      <c r="AX22" s="21">
        <v>51.400000000000006</v>
      </c>
      <c r="AY22" s="21">
        <f t="shared" si="0"/>
        <v>237.6</v>
      </c>
      <c r="BA22" s="22">
        <v>49.8</v>
      </c>
    </row>
    <row r="23" spans="1:53" ht="15">
      <c r="A23" s="1"/>
      <c r="B23" s="16" t="s">
        <v>49</v>
      </c>
      <c r="C23" s="24" t="s">
        <v>50</v>
      </c>
      <c r="D23" s="18"/>
      <c r="E23" s="19"/>
      <c r="F23" s="19"/>
      <c r="G23" s="19"/>
      <c r="H23" s="19"/>
      <c r="I23" s="23"/>
      <c r="J23" s="18"/>
      <c r="K23" s="19"/>
      <c r="L23" s="19"/>
      <c r="M23" s="20"/>
      <c r="N23" s="20"/>
      <c r="O23" s="21"/>
      <c r="P23" s="18"/>
      <c r="Q23" s="21"/>
      <c r="R23" s="21"/>
      <c r="S23" s="21"/>
      <c r="T23" s="21"/>
      <c r="U23" s="21"/>
      <c r="V23" s="18"/>
      <c r="W23" s="21">
        <v>14.3</v>
      </c>
      <c r="X23" s="21">
        <v>30.2</v>
      </c>
      <c r="Y23" s="21">
        <v>23.799999999999997</v>
      </c>
      <c r="Z23" s="21">
        <v>22.900000000000006</v>
      </c>
      <c r="AA23" s="21">
        <v>91.2</v>
      </c>
      <c r="AB23" s="18"/>
      <c r="AC23" s="21">
        <v>22.7</v>
      </c>
      <c r="AD23" s="21">
        <v>28.900000000000002</v>
      </c>
      <c r="AE23" s="21">
        <v>16.199999999999996</v>
      </c>
      <c r="AF23" s="21">
        <v>9.200000000000003</v>
      </c>
      <c r="AG23" s="21">
        <v>77</v>
      </c>
      <c r="AH23" s="18"/>
      <c r="AI23" s="21">
        <v>0</v>
      </c>
      <c r="AJ23" s="21">
        <v>0</v>
      </c>
      <c r="AK23" s="21">
        <v>0</v>
      </c>
      <c r="AL23" s="21">
        <v>0</v>
      </c>
      <c r="AM23" s="21"/>
      <c r="AN23" s="18"/>
      <c r="AO23" s="21">
        <v>21.1</v>
      </c>
      <c r="AP23" s="21">
        <v>12.399999999999999</v>
      </c>
      <c r="AQ23" s="21">
        <v>9.200000000000003</v>
      </c>
      <c r="AR23" s="21">
        <v>29.39999999999999</v>
      </c>
      <c r="AS23" s="21">
        <v>72.1</v>
      </c>
      <c r="AT23" s="1"/>
      <c r="AU23" s="21">
        <v>23.6</v>
      </c>
      <c r="AV23" s="21">
        <v>24.6</v>
      </c>
      <c r="AW23" s="21">
        <v>16.5</v>
      </c>
      <c r="AX23" s="21">
        <v>17.299999999999997</v>
      </c>
      <c r="AY23" s="21">
        <f t="shared" si="0"/>
        <v>82</v>
      </c>
      <c r="BA23" s="22">
        <v>48.4</v>
      </c>
    </row>
    <row r="24" spans="1:53" ht="15">
      <c r="A24" s="1"/>
      <c r="B24" s="16" t="s">
        <v>51</v>
      </c>
      <c r="C24" s="24" t="s">
        <v>50</v>
      </c>
      <c r="I24" s="23"/>
      <c r="J24" s="18"/>
      <c r="K24" s="19"/>
      <c r="L24" s="19"/>
      <c r="M24" s="20"/>
      <c r="N24" s="20"/>
      <c r="O24" s="21"/>
      <c r="P24" s="18"/>
      <c r="Q24" s="21"/>
      <c r="R24" s="21"/>
      <c r="S24" s="21"/>
      <c r="T24" s="21"/>
      <c r="U24" s="21"/>
      <c r="V24" s="18"/>
      <c r="AA24" s="21"/>
      <c r="AG24" s="21"/>
      <c r="AM24" s="21"/>
      <c r="AS24" s="21"/>
      <c r="AU24" s="21"/>
      <c r="AV24" s="21"/>
      <c r="AW24" s="21"/>
      <c r="AX24" s="21">
        <v>243</v>
      </c>
      <c r="AY24" s="21">
        <f t="shared" si="0"/>
        <v>243</v>
      </c>
      <c r="BA24" s="22"/>
    </row>
    <row r="25" spans="1:53" ht="15">
      <c r="A25" s="1"/>
      <c r="B25" s="16" t="s">
        <v>52</v>
      </c>
      <c r="C25" s="24" t="s">
        <v>50</v>
      </c>
      <c r="D25" s="18"/>
      <c r="E25" s="19"/>
      <c r="F25" s="19"/>
      <c r="G25" s="19"/>
      <c r="H25" s="19"/>
      <c r="I25" s="23"/>
      <c r="J25" s="18"/>
      <c r="K25" s="19"/>
      <c r="L25" s="19"/>
      <c r="M25" s="20"/>
      <c r="N25" s="20"/>
      <c r="O25" s="21"/>
      <c r="P25" s="18"/>
      <c r="Q25" s="21"/>
      <c r="R25" s="21"/>
      <c r="S25" s="21"/>
      <c r="T25" s="21"/>
      <c r="U25" s="21"/>
      <c r="V25" s="18"/>
      <c r="W25" s="21"/>
      <c r="X25" s="21"/>
      <c r="Y25" s="21"/>
      <c r="Z25" s="21"/>
      <c r="AA25" s="21"/>
      <c r="AB25" s="18"/>
      <c r="AC25" s="21"/>
      <c r="AD25" s="21"/>
      <c r="AE25" s="21"/>
      <c r="AF25" s="21"/>
      <c r="AG25" s="21"/>
      <c r="AH25" s="18"/>
      <c r="AI25" s="21"/>
      <c r="AJ25" s="21"/>
      <c r="AK25" s="21"/>
      <c r="AL25" s="21"/>
      <c r="AM25" s="21"/>
      <c r="AN25" s="18"/>
      <c r="AO25" s="21">
        <v>63.2</v>
      </c>
      <c r="AP25" s="21">
        <v>20.39999999999999</v>
      </c>
      <c r="AQ25" s="21">
        <v>43.30000000000001</v>
      </c>
      <c r="AR25" s="21">
        <v>59.29999999999998</v>
      </c>
      <c r="AS25" s="21">
        <v>186.2</v>
      </c>
      <c r="AT25" s="1"/>
      <c r="AU25" s="21">
        <v>66</v>
      </c>
      <c r="AV25" s="21">
        <v>58.099999999999994</v>
      </c>
      <c r="AW25" s="21">
        <v>57.80000000000001</v>
      </c>
      <c r="AX25" s="21">
        <v>40.79999999999998</v>
      </c>
      <c r="AY25" s="21">
        <f t="shared" si="0"/>
        <v>222.7</v>
      </c>
      <c r="BA25" s="22">
        <v>207.3</v>
      </c>
    </row>
    <row r="26" spans="1:53" ht="15">
      <c r="A26" s="1"/>
      <c r="B26" s="16" t="s">
        <v>53</v>
      </c>
      <c r="C26" s="17" t="s">
        <v>38</v>
      </c>
      <c r="D26" s="18"/>
      <c r="E26" s="19">
        <v>28.5</v>
      </c>
      <c r="F26" s="19">
        <v>27</v>
      </c>
      <c r="G26" s="19">
        <v>28.700000000000003</v>
      </c>
      <c r="H26" s="19">
        <v>26.5</v>
      </c>
      <c r="I26" s="23">
        <v>110.7</v>
      </c>
      <c r="J26" s="18"/>
      <c r="K26" s="19">
        <v>26.9</v>
      </c>
      <c r="L26" s="19">
        <v>28.700000000000003</v>
      </c>
      <c r="M26" s="20">
        <v>36.4</v>
      </c>
      <c r="N26" s="20">
        <v>31.900000000000006</v>
      </c>
      <c r="O26" s="21">
        <v>123.9</v>
      </c>
      <c r="P26" s="18"/>
      <c r="Q26" s="21">
        <v>33.7</v>
      </c>
      <c r="R26" s="21">
        <v>44</v>
      </c>
      <c r="S26" s="21">
        <v>45.3</v>
      </c>
      <c r="T26" s="21">
        <v>38</v>
      </c>
      <c r="U26" s="21">
        <v>161</v>
      </c>
      <c r="V26" s="18"/>
      <c r="W26" s="21">
        <v>145.1</v>
      </c>
      <c r="X26" s="21">
        <v>46.099999999999994</v>
      </c>
      <c r="Y26" s="21">
        <v>52.70000000000002</v>
      </c>
      <c r="Z26" s="21">
        <v>47.900000000000006</v>
      </c>
      <c r="AA26" s="21">
        <v>291.8</v>
      </c>
      <c r="AB26" s="18"/>
      <c r="AC26" s="21">
        <v>84.9</v>
      </c>
      <c r="AD26" s="21">
        <v>152.9</v>
      </c>
      <c r="AE26" s="21">
        <v>41.599999999999966</v>
      </c>
      <c r="AF26" s="21">
        <v>64.20000000000005</v>
      </c>
      <c r="AG26" s="21">
        <v>343.6</v>
      </c>
      <c r="AH26" s="18"/>
      <c r="AI26" s="21">
        <v>65</v>
      </c>
      <c r="AJ26" s="21">
        <v>36.900000000000006</v>
      </c>
      <c r="AK26" s="21">
        <v>64.79999999999998</v>
      </c>
      <c r="AL26" s="21">
        <v>67.4</v>
      </c>
      <c r="AM26" s="21">
        <v>234.1</v>
      </c>
      <c r="AN26" s="18"/>
      <c r="AO26" s="21">
        <v>70.4</v>
      </c>
      <c r="AP26" s="21">
        <v>67</v>
      </c>
      <c r="AQ26" s="21">
        <v>65</v>
      </c>
      <c r="AR26" s="21">
        <v>72.39999999999995</v>
      </c>
      <c r="AS26" s="21">
        <v>274.79999999999995</v>
      </c>
      <c r="AT26" s="1"/>
      <c r="AU26" s="21">
        <v>74</v>
      </c>
      <c r="AV26" s="21">
        <v>68.69999999999999</v>
      </c>
      <c r="AW26" s="21">
        <v>75.10000000000002</v>
      </c>
      <c r="AX26" s="21">
        <v>72.50000000000006</v>
      </c>
      <c r="AY26" s="21">
        <f t="shared" si="0"/>
        <v>290.30000000000007</v>
      </c>
      <c r="BA26" s="22">
        <v>79.6</v>
      </c>
    </row>
    <row r="27" spans="1:53" ht="15">
      <c r="A27" s="1"/>
      <c r="B27" s="25"/>
      <c r="C27" s="26"/>
      <c r="D27" s="27"/>
      <c r="E27" s="28"/>
      <c r="F27" s="28"/>
      <c r="G27" s="28"/>
      <c r="H27" s="28"/>
      <c r="I27" s="29"/>
      <c r="J27" s="27"/>
      <c r="K27" s="28"/>
      <c r="L27" s="28"/>
      <c r="M27" s="30"/>
      <c r="N27" s="30"/>
      <c r="O27" s="30"/>
      <c r="P27" s="27"/>
      <c r="Q27" s="30"/>
      <c r="R27" s="30"/>
      <c r="S27" s="30"/>
      <c r="T27" s="30"/>
      <c r="U27" s="30"/>
      <c r="V27" s="27"/>
      <c r="W27" s="30"/>
      <c r="X27" s="30"/>
      <c r="Y27" s="30"/>
      <c r="Z27" s="30"/>
      <c r="AA27" s="30"/>
      <c r="AB27" s="27"/>
      <c r="AC27" s="30"/>
      <c r="AD27" s="30"/>
      <c r="AE27" s="30"/>
      <c r="AF27" s="30"/>
      <c r="AG27" s="30"/>
      <c r="AH27" s="27"/>
      <c r="AI27" s="30"/>
      <c r="AJ27" s="30"/>
      <c r="AK27" s="30"/>
      <c r="AL27" s="30"/>
      <c r="AM27" s="30"/>
      <c r="AN27" s="27"/>
      <c r="AO27" s="30"/>
      <c r="AP27" s="30"/>
      <c r="AQ27" s="30"/>
      <c r="AR27" s="30"/>
      <c r="AS27" s="30"/>
      <c r="AT27" s="1"/>
      <c r="AU27" s="30"/>
      <c r="AV27" s="30"/>
      <c r="AW27" s="30"/>
      <c r="AX27" s="1"/>
      <c r="AY27" s="30"/>
      <c r="BA27" s="30"/>
    </row>
    <row r="28" spans="1:53" ht="15">
      <c r="A28" s="1"/>
      <c r="B28" s="8" t="s">
        <v>54</v>
      </c>
      <c r="C28" s="9"/>
      <c r="D28" s="10"/>
      <c r="E28" s="6"/>
      <c r="F28" s="6"/>
      <c r="G28" s="6"/>
      <c r="H28" s="6"/>
      <c r="I28" s="31"/>
      <c r="J28" s="10"/>
      <c r="K28" s="6"/>
      <c r="L28" s="6"/>
      <c r="M28" s="32"/>
      <c r="N28" s="32"/>
      <c r="O28" s="33"/>
      <c r="P28" s="10"/>
      <c r="Q28" s="32"/>
      <c r="R28" s="32"/>
      <c r="S28" s="32"/>
      <c r="T28" s="32"/>
      <c r="U28" s="33"/>
      <c r="V28" s="10"/>
      <c r="W28" s="32"/>
      <c r="X28" s="32"/>
      <c r="Y28" s="32"/>
      <c r="Z28" s="32"/>
      <c r="AA28" s="32"/>
      <c r="AB28" s="10"/>
      <c r="AC28" s="32"/>
      <c r="AD28" s="34"/>
      <c r="AE28" s="34"/>
      <c r="AF28" s="34"/>
      <c r="AG28" s="34"/>
      <c r="AH28" s="10"/>
      <c r="AI28" s="34"/>
      <c r="AJ28" s="34"/>
      <c r="AK28" s="34"/>
      <c r="AL28" s="34"/>
      <c r="AM28" s="34"/>
      <c r="AN28" s="10"/>
      <c r="AO28" s="34"/>
      <c r="AP28" s="34"/>
      <c r="AQ28" s="34"/>
      <c r="AR28" s="34"/>
      <c r="AS28" s="34"/>
      <c r="AT28" s="1"/>
      <c r="AU28" s="34"/>
      <c r="AV28" s="34"/>
      <c r="AW28" s="32"/>
      <c r="AX28" s="6"/>
      <c r="AY28" s="32"/>
      <c r="BA28" s="35"/>
    </row>
    <row r="29" spans="1:53" ht="15">
      <c r="A29" s="1"/>
      <c r="B29" s="16" t="s">
        <v>37</v>
      </c>
      <c r="C29" s="17" t="s">
        <v>55</v>
      </c>
      <c r="D29" s="18"/>
      <c r="E29" s="36">
        <v>1223.6</v>
      </c>
      <c r="F29" s="36">
        <v>1425.9</v>
      </c>
      <c r="G29" s="36">
        <v>1433.1</v>
      </c>
      <c r="H29" s="36">
        <v>1144.8000000000006</v>
      </c>
      <c r="I29" s="19">
        <v>5227.400000000001</v>
      </c>
      <c r="J29" s="18"/>
      <c r="K29" s="36">
        <v>956.6</v>
      </c>
      <c r="L29" s="36">
        <v>1399.3000000000002</v>
      </c>
      <c r="M29" s="37">
        <v>1423.1</v>
      </c>
      <c r="N29" s="37">
        <v>1300.1000000000004</v>
      </c>
      <c r="O29" s="21">
        <v>5079.1</v>
      </c>
      <c r="P29" s="18"/>
      <c r="Q29" s="21">
        <v>1331.2</v>
      </c>
      <c r="R29" s="21">
        <v>1544.8</v>
      </c>
      <c r="S29" s="21">
        <v>1571</v>
      </c>
      <c r="T29" s="21">
        <v>1531.6000000000004</v>
      </c>
      <c r="U29" s="21">
        <v>5978.6</v>
      </c>
      <c r="V29" s="18"/>
      <c r="W29" s="21">
        <v>1417.3</v>
      </c>
      <c r="X29" s="21">
        <v>1740.6000000000001</v>
      </c>
      <c r="Y29" s="21">
        <v>1870.7999999999997</v>
      </c>
      <c r="Z29" s="21">
        <v>1822.5</v>
      </c>
      <c r="AA29" s="21">
        <v>6851.2</v>
      </c>
      <c r="AB29" s="18"/>
      <c r="AC29" s="21">
        <v>1807.9</v>
      </c>
      <c r="AD29" s="21">
        <v>1912.1</v>
      </c>
      <c r="AE29" s="21">
        <v>2098.3999999999996</v>
      </c>
      <c r="AF29" s="21">
        <v>1835.1000000000004</v>
      </c>
      <c r="AG29" s="21">
        <v>7653.5</v>
      </c>
      <c r="AH29" s="18"/>
      <c r="AI29" s="21">
        <v>1735.5</v>
      </c>
      <c r="AJ29" s="21">
        <v>1509.6999999999998</v>
      </c>
      <c r="AK29" s="21">
        <v>2047.1999999999998</v>
      </c>
      <c r="AL29" s="21">
        <v>1876.8000000000002</v>
      </c>
      <c r="AM29" s="21">
        <v>7169.2</v>
      </c>
      <c r="AN29" s="18"/>
      <c r="AO29" s="21">
        <v>1671.6</v>
      </c>
      <c r="AP29" s="21">
        <v>1779.6</v>
      </c>
      <c r="AQ29" s="21">
        <v>1939.3000000000002</v>
      </c>
      <c r="AR29" s="21">
        <v>1655.4000000000005</v>
      </c>
      <c r="AS29" s="21">
        <v>7045.900000000001</v>
      </c>
      <c r="AT29" s="1"/>
      <c r="AU29" s="21">
        <v>1313.2</v>
      </c>
      <c r="AV29" s="21">
        <v>1630.4999999999998</v>
      </c>
      <c r="AW29" s="21">
        <v>1554.5</v>
      </c>
      <c r="AX29" s="21">
        <v>1413.1000000000004</v>
      </c>
      <c r="AY29" s="21">
        <f>SUM(AU29:AX29)</f>
        <v>5911.3</v>
      </c>
      <c r="BA29" s="22">
        <v>1172.5</v>
      </c>
    </row>
    <row r="30" spans="1:53" ht="15">
      <c r="A30" s="1"/>
      <c r="B30" s="16" t="s">
        <v>39</v>
      </c>
      <c r="C30" s="17" t="s">
        <v>55</v>
      </c>
      <c r="D30" s="18"/>
      <c r="E30" s="36">
        <v>0</v>
      </c>
      <c r="F30" s="36">
        <v>0</v>
      </c>
      <c r="G30" s="36">
        <v>0</v>
      </c>
      <c r="H30" s="36">
        <v>0</v>
      </c>
      <c r="I30" s="23"/>
      <c r="J30" s="18"/>
      <c r="K30" s="36">
        <v>0</v>
      </c>
      <c r="L30" s="36">
        <v>0</v>
      </c>
      <c r="M30" s="37">
        <v>0</v>
      </c>
      <c r="N30" s="37">
        <v>0</v>
      </c>
      <c r="O30" s="21"/>
      <c r="P30" s="18"/>
      <c r="Q30" s="21">
        <v>0</v>
      </c>
      <c r="R30" s="21">
        <v>0</v>
      </c>
      <c r="S30" s="21">
        <v>64.9</v>
      </c>
      <c r="T30" s="21">
        <v>175</v>
      </c>
      <c r="U30" s="21">
        <v>239.9</v>
      </c>
      <c r="V30" s="18"/>
      <c r="W30" s="21">
        <v>195.5</v>
      </c>
      <c r="X30" s="21">
        <v>66.60000000000002</v>
      </c>
      <c r="Y30" s="21">
        <v>67.59999999999997</v>
      </c>
      <c r="Z30" s="21">
        <v>150.40000000000003</v>
      </c>
      <c r="AA30" s="21">
        <v>480.1</v>
      </c>
      <c r="AB30" s="18"/>
      <c r="AC30" s="21">
        <v>335.4</v>
      </c>
      <c r="AD30" s="21">
        <v>235.80000000000007</v>
      </c>
      <c r="AE30" s="21">
        <v>212.89999999999998</v>
      </c>
      <c r="AF30" s="21">
        <v>312.9999999999999</v>
      </c>
      <c r="AG30" s="21">
        <v>1097.1</v>
      </c>
      <c r="AH30" s="18"/>
      <c r="AI30" s="21">
        <v>209.9</v>
      </c>
      <c r="AJ30" s="21">
        <v>183.6</v>
      </c>
      <c r="AK30" s="21">
        <v>198.89999999999998</v>
      </c>
      <c r="AL30" s="21">
        <v>231.80000000000007</v>
      </c>
      <c r="AM30" s="21">
        <v>824.2</v>
      </c>
      <c r="AN30" s="18"/>
      <c r="AO30" s="21">
        <v>227.1</v>
      </c>
      <c r="AP30" s="21">
        <v>262.20000000000005</v>
      </c>
      <c r="AQ30" s="21">
        <v>155.8</v>
      </c>
      <c r="AR30" s="21">
        <v>105.89999999999998</v>
      </c>
      <c r="AS30" s="21">
        <v>751</v>
      </c>
      <c r="AT30" s="1"/>
      <c r="AU30" s="21">
        <v>161.1</v>
      </c>
      <c r="AV30" s="21">
        <v>275</v>
      </c>
      <c r="AW30" s="21">
        <v>222.59999999999994</v>
      </c>
      <c r="AX30" s="21">
        <v>221.70000000000005</v>
      </c>
      <c r="AY30" s="21">
        <f aca="true" t="shared" si="1" ref="AY30:AY48">SUM(AU30:AX30)</f>
        <v>880.4</v>
      </c>
      <c r="BA30" s="22">
        <v>155.6</v>
      </c>
    </row>
    <row r="31" spans="1:53" ht="15">
      <c r="A31" s="1"/>
      <c r="B31" s="16" t="s">
        <v>40</v>
      </c>
      <c r="C31" s="17" t="s">
        <v>55</v>
      </c>
      <c r="D31" s="18"/>
      <c r="E31" s="36">
        <v>111.9</v>
      </c>
      <c r="F31" s="36">
        <v>69</v>
      </c>
      <c r="G31" s="36">
        <v>69.29999999999998</v>
      </c>
      <c r="H31" s="36">
        <v>51.900000000000034</v>
      </c>
      <c r="I31" s="23">
        <v>302.1</v>
      </c>
      <c r="J31" s="18"/>
      <c r="K31" s="36">
        <v>17.9</v>
      </c>
      <c r="L31" s="36">
        <v>13.400000000000002</v>
      </c>
      <c r="M31" s="37">
        <v>85.4</v>
      </c>
      <c r="N31" s="37">
        <v>94.89999999999999</v>
      </c>
      <c r="O31" s="21">
        <v>211.6</v>
      </c>
      <c r="P31" s="18"/>
      <c r="Q31" s="21">
        <v>78.4</v>
      </c>
      <c r="R31" s="21">
        <v>70.4</v>
      </c>
      <c r="S31" s="21">
        <v>81.79999999999998</v>
      </c>
      <c r="T31" s="21">
        <v>117.1</v>
      </c>
      <c r="U31" s="21">
        <v>347.7</v>
      </c>
      <c r="V31" s="18"/>
      <c r="W31" s="21">
        <v>135.2</v>
      </c>
      <c r="X31" s="21">
        <v>109</v>
      </c>
      <c r="Y31" s="21">
        <v>99.90000000000003</v>
      </c>
      <c r="Z31" s="21">
        <v>133.2</v>
      </c>
      <c r="AA31" s="21">
        <v>477.3</v>
      </c>
      <c r="AB31" s="18"/>
      <c r="AC31" s="21">
        <v>267.59999999999997</v>
      </c>
      <c r="AD31" s="21">
        <v>108.80000000000001</v>
      </c>
      <c r="AE31" s="21">
        <v>22</v>
      </c>
      <c r="AF31" s="21">
        <v>60.400000000000034</v>
      </c>
      <c r="AG31" s="21">
        <v>458.8</v>
      </c>
      <c r="AH31" s="18"/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18"/>
      <c r="AO31" s="21">
        <v>0</v>
      </c>
      <c r="AP31" s="21">
        <v>0</v>
      </c>
      <c r="AQ31" s="21">
        <v>0</v>
      </c>
      <c r="AR31" s="21">
        <v>28.7</v>
      </c>
      <c r="AS31" s="21">
        <v>28.7</v>
      </c>
      <c r="AT31" s="1"/>
      <c r="AU31" s="21">
        <v>13.4</v>
      </c>
      <c r="AV31" s="21">
        <v>0</v>
      </c>
      <c r="AW31" s="21">
        <v>0</v>
      </c>
      <c r="AX31" s="21">
        <v>11.799999999999999</v>
      </c>
      <c r="AY31" s="21">
        <f t="shared" si="1"/>
        <v>25.2</v>
      </c>
      <c r="BA31" s="22">
        <v>64</v>
      </c>
    </row>
    <row r="32" spans="1:53" ht="15">
      <c r="A32" s="1"/>
      <c r="B32" s="16" t="s">
        <v>41</v>
      </c>
      <c r="C32" s="17" t="s">
        <v>55</v>
      </c>
      <c r="D32" s="18"/>
      <c r="E32" s="36">
        <v>2193.6</v>
      </c>
      <c r="F32" s="36">
        <v>2699.9</v>
      </c>
      <c r="G32" s="36">
        <v>3258.2000000000007</v>
      </c>
      <c r="H32" s="36">
        <v>2956.199999999999</v>
      </c>
      <c r="I32" s="23">
        <v>11107.9</v>
      </c>
      <c r="J32" s="18"/>
      <c r="K32" s="36">
        <v>2340.4</v>
      </c>
      <c r="L32" s="36">
        <v>2779.7999999999997</v>
      </c>
      <c r="M32" s="37">
        <v>3378.000000000001</v>
      </c>
      <c r="N32" s="37">
        <v>3245.8999999999996</v>
      </c>
      <c r="O32" s="21">
        <v>11744.1</v>
      </c>
      <c r="P32" s="18"/>
      <c r="Q32" s="21">
        <v>3097.5</v>
      </c>
      <c r="R32" s="21">
        <v>3714</v>
      </c>
      <c r="S32" s="21">
        <v>4308.200000000001</v>
      </c>
      <c r="T32" s="21">
        <v>4437.4</v>
      </c>
      <c r="U32" s="21">
        <v>15557.1</v>
      </c>
      <c r="V32" s="18"/>
      <c r="W32" s="21">
        <v>4556.7</v>
      </c>
      <c r="X32" s="21">
        <v>5267.500000000001</v>
      </c>
      <c r="Y32" s="21">
        <v>5839.5999999999985</v>
      </c>
      <c r="Z32" s="21">
        <v>6286.5</v>
      </c>
      <c r="AA32" s="21">
        <v>21950.3</v>
      </c>
      <c r="AB32" s="18"/>
      <c r="AC32" s="21">
        <v>5303</v>
      </c>
      <c r="AD32" s="21">
        <v>5969.700000000001</v>
      </c>
      <c r="AE32" s="21">
        <v>6311.5999999999985</v>
      </c>
      <c r="AF32" s="21">
        <v>5993</v>
      </c>
      <c r="AG32" s="21">
        <v>23577.3</v>
      </c>
      <c r="AH32" s="18"/>
      <c r="AI32" s="21">
        <v>4877</v>
      </c>
      <c r="AJ32" s="21">
        <v>5090.1</v>
      </c>
      <c r="AK32" s="21">
        <v>5772.9</v>
      </c>
      <c r="AL32" s="21">
        <v>5374.500000000002</v>
      </c>
      <c r="AM32" s="21">
        <v>21114.4</v>
      </c>
      <c r="AN32" s="18"/>
      <c r="AO32" s="21">
        <v>5019.1</v>
      </c>
      <c r="AP32" s="21">
        <v>5114.199999999999</v>
      </c>
      <c r="AQ32" s="21">
        <v>5219.4000000000015</v>
      </c>
      <c r="AR32" s="21">
        <v>4627.299999999999</v>
      </c>
      <c r="AS32" s="21">
        <v>19979.8</v>
      </c>
      <c r="AT32" s="1"/>
      <c r="AU32" s="21">
        <v>3883.9</v>
      </c>
      <c r="AV32" s="21">
        <v>4936</v>
      </c>
      <c r="AW32" s="21">
        <v>4574.300000000001</v>
      </c>
      <c r="AX32" s="21">
        <v>4136.700000000001</v>
      </c>
      <c r="AY32" s="21">
        <f t="shared" si="1"/>
        <v>17530.9</v>
      </c>
      <c r="BA32" s="22">
        <v>3249.3</v>
      </c>
    </row>
    <row r="33" spans="1:53" ht="15">
      <c r="A33" s="1"/>
      <c r="B33" s="16" t="s">
        <v>42</v>
      </c>
      <c r="C33" s="17" t="s">
        <v>55</v>
      </c>
      <c r="D33" s="18"/>
      <c r="E33" s="36">
        <v>50.7</v>
      </c>
      <c r="F33" s="36">
        <v>133.2</v>
      </c>
      <c r="G33" s="36">
        <v>214.4</v>
      </c>
      <c r="H33" s="36">
        <v>69.80000000000001</v>
      </c>
      <c r="I33" s="23">
        <v>468.1</v>
      </c>
      <c r="J33" s="18"/>
      <c r="K33" s="36">
        <v>23.3</v>
      </c>
      <c r="L33" s="36">
        <v>37.099999999999994</v>
      </c>
      <c r="M33" s="37">
        <v>12.000000000000007</v>
      </c>
      <c r="N33" s="37">
        <v>34.5</v>
      </c>
      <c r="O33" s="21">
        <v>106.9</v>
      </c>
      <c r="P33" s="18"/>
      <c r="Q33" s="21">
        <v>11.5</v>
      </c>
      <c r="R33" s="21">
        <v>17.7</v>
      </c>
      <c r="S33" s="21">
        <v>15.7</v>
      </c>
      <c r="T33" s="21">
        <v>29.6</v>
      </c>
      <c r="U33" s="21">
        <v>74.5</v>
      </c>
      <c r="V33" s="18"/>
      <c r="W33" s="21">
        <v>27.3</v>
      </c>
      <c r="X33" s="21">
        <v>34.099999999999994</v>
      </c>
      <c r="Y33" s="21">
        <v>26.300000000000004</v>
      </c>
      <c r="Z33" s="21">
        <v>28.19999999999999</v>
      </c>
      <c r="AA33" s="21">
        <v>115.89999999999999</v>
      </c>
      <c r="AB33" s="18"/>
      <c r="AC33" s="21">
        <v>23.5</v>
      </c>
      <c r="AD33" s="21">
        <v>29.6</v>
      </c>
      <c r="AE33" s="21">
        <v>28.9</v>
      </c>
      <c r="AF33" s="21">
        <v>29.299999999999997</v>
      </c>
      <c r="AG33" s="21">
        <v>111.3</v>
      </c>
      <c r="AH33" s="18"/>
      <c r="AI33" s="21">
        <v>29.6</v>
      </c>
      <c r="AJ33" s="21">
        <v>27.6</v>
      </c>
      <c r="AK33" s="21">
        <v>34.3</v>
      </c>
      <c r="AL33" s="21">
        <v>33.2</v>
      </c>
      <c r="AM33" s="21">
        <v>124.7</v>
      </c>
      <c r="AN33" s="18"/>
      <c r="AO33" s="21">
        <v>26.1</v>
      </c>
      <c r="AP33" s="21">
        <v>31.6</v>
      </c>
      <c r="AQ33" s="21">
        <v>24.39999999999999</v>
      </c>
      <c r="AR33" s="21">
        <v>27.900000000000006</v>
      </c>
      <c r="AS33" s="21">
        <v>110</v>
      </c>
      <c r="AT33" s="1"/>
      <c r="AU33" s="21">
        <v>33.8</v>
      </c>
      <c r="AV33" s="21">
        <v>41</v>
      </c>
      <c r="AW33" s="21">
        <v>29.200000000000003</v>
      </c>
      <c r="AX33" s="21">
        <v>28.30000000000001</v>
      </c>
      <c r="AY33" s="21">
        <f t="shared" si="1"/>
        <v>132.3</v>
      </c>
      <c r="BA33" s="22">
        <v>17.7</v>
      </c>
    </row>
    <row r="34" spans="1:53" ht="15">
      <c r="A34" s="1"/>
      <c r="B34" s="16" t="s">
        <v>43</v>
      </c>
      <c r="C34" s="17" t="s">
        <v>55</v>
      </c>
      <c r="D34" s="18"/>
      <c r="E34" s="36">
        <v>249.3</v>
      </c>
      <c r="F34" s="36">
        <v>151.89999999999998</v>
      </c>
      <c r="G34" s="36">
        <v>202.50000000000006</v>
      </c>
      <c r="H34" s="36">
        <v>236.0999999999999</v>
      </c>
      <c r="I34" s="23">
        <v>839.8</v>
      </c>
      <c r="J34" s="18"/>
      <c r="K34" s="36">
        <v>228.6</v>
      </c>
      <c r="L34" s="36">
        <v>95.9</v>
      </c>
      <c r="M34" s="37">
        <v>126.19999999999999</v>
      </c>
      <c r="N34" s="37">
        <v>229.90000000000003</v>
      </c>
      <c r="O34" s="21">
        <v>680.6</v>
      </c>
      <c r="P34" s="18"/>
      <c r="Q34" s="21">
        <v>243.8</v>
      </c>
      <c r="R34" s="21">
        <v>125.30000000000001</v>
      </c>
      <c r="S34" s="21">
        <v>197.19999999999993</v>
      </c>
      <c r="T34" s="21">
        <v>405.80000000000007</v>
      </c>
      <c r="U34" s="21">
        <v>972.1</v>
      </c>
      <c r="V34" s="18"/>
      <c r="W34" s="21">
        <v>389.2</v>
      </c>
      <c r="X34" s="21">
        <v>210.00000000000006</v>
      </c>
      <c r="Y34" s="21">
        <v>241.69999999999993</v>
      </c>
      <c r="Z34" s="21">
        <v>489.1</v>
      </c>
      <c r="AA34" s="21">
        <v>1330</v>
      </c>
      <c r="AB34" s="18"/>
      <c r="AC34" s="21">
        <v>438.8</v>
      </c>
      <c r="AD34" s="21">
        <v>183.59999999999997</v>
      </c>
      <c r="AE34" s="21">
        <v>229.10000000000002</v>
      </c>
      <c r="AF34" s="21">
        <v>388.20000000000005</v>
      </c>
      <c r="AG34" s="21">
        <v>1239.7</v>
      </c>
      <c r="AH34" s="18"/>
      <c r="AI34" s="21">
        <v>390.9</v>
      </c>
      <c r="AJ34" s="21">
        <v>148.10000000000002</v>
      </c>
      <c r="AK34" s="21">
        <v>185.10000000000002</v>
      </c>
      <c r="AL34" s="21">
        <v>298.79999999999995</v>
      </c>
      <c r="AM34" s="21">
        <v>1022.9</v>
      </c>
      <c r="AN34" s="18"/>
      <c r="AO34" s="21">
        <v>271.6</v>
      </c>
      <c r="AP34" s="21">
        <v>131.79999999999995</v>
      </c>
      <c r="AQ34" s="21">
        <v>168.70000000000005</v>
      </c>
      <c r="AR34" s="21">
        <v>255.79999999999995</v>
      </c>
      <c r="AS34" s="21">
        <v>827.9</v>
      </c>
      <c r="AT34" s="1"/>
      <c r="AU34" s="21">
        <v>212.4</v>
      </c>
      <c r="AV34" s="21">
        <v>106.79999999999998</v>
      </c>
      <c r="AW34" s="21">
        <v>130.40000000000003</v>
      </c>
      <c r="AX34" s="21">
        <v>183.69999999999993</v>
      </c>
      <c r="AY34" s="21">
        <f t="shared" si="1"/>
        <v>633.3</v>
      </c>
      <c r="BA34" s="22">
        <v>164.8</v>
      </c>
    </row>
    <row r="35" spans="1:53" ht="15">
      <c r="A35" s="1"/>
      <c r="B35" s="16" t="s">
        <v>44</v>
      </c>
      <c r="C35" s="17" t="s">
        <v>55</v>
      </c>
      <c r="D35" s="18"/>
      <c r="E35" s="36">
        <v>276.3</v>
      </c>
      <c r="F35" s="36">
        <v>327.49999999999994</v>
      </c>
      <c r="G35" s="36">
        <v>318.70000000000005</v>
      </c>
      <c r="H35" s="36">
        <v>231.9000000000001</v>
      </c>
      <c r="I35" s="23">
        <v>1154.4</v>
      </c>
      <c r="J35" s="18"/>
      <c r="K35" s="36">
        <v>144.9</v>
      </c>
      <c r="L35" s="36">
        <v>175.9</v>
      </c>
      <c r="M35" s="37">
        <v>211.49999999999994</v>
      </c>
      <c r="N35" s="37">
        <v>119.60000000000002</v>
      </c>
      <c r="O35" s="21">
        <v>651.9</v>
      </c>
      <c r="P35" s="18"/>
      <c r="Q35" s="21">
        <v>152.2</v>
      </c>
      <c r="R35" s="21">
        <v>149.60000000000002</v>
      </c>
      <c r="S35" s="21">
        <v>157</v>
      </c>
      <c r="T35" s="21">
        <v>108.69999999999999</v>
      </c>
      <c r="U35" s="21">
        <v>567.5</v>
      </c>
      <c r="V35" s="18"/>
      <c r="W35" s="21">
        <v>292</v>
      </c>
      <c r="X35" s="21">
        <v>336.29999999999995</v>
      </c>
      <c r="Y35" s="21">
        <v>423</v>
      </c>
      <c r="Z35" s="21">
        <v>349.70000000000005</v>
      </c>
      <c r="AA35" s="21">
        <v>1401</v>
      </c>
      <c r="AB35" s="18"/>
      <c r="AC35" s="21">
        <v>437.9</v>
      </c>
      <c r="AD35" s="21">
        <v>485.4</v>
      </c>
      <c r="AE35" s="21">
        <v>473.79999999999995</v>
      </c>
      <c r="AF35" s="21">
        <v>462.8000000000002</v>
      </c>
      <c r="AG35" s="21">
        <v>1859.9</v>
      </c>
      <c r="AH35" s="18"/>
      <c r="AI35" s="21">
        <v>468.2</v>
      </c>
      <c r="AJ35" s="21">
        <v>246.59999999999997</v>
      </c>
      <c r="AK35" s="21">
        <v>413.79999999999995</v>
      </c>
      <c r="AL35" s="21">
        <v>348.20000000000005</v>
      </c>
      <c r="AM35" s="21">
        <v>1476.8</v>
      </c>
      <c r="AN35" s="18"/>
      <c r="AO35" s="21">
        <v>386.3</v>
      </c>
      <c r="AP35" s="21">
        <v>525.2</v>
      </c>
      <c r="AQ35" s="21">
        <v>635.0999999999999</v>
      </c>
      <c r="AR35" s="21">
        <v>497.70000000000005</v>
      </c>
      <c r="AS35" s="21">
        <v>2044.3</v>
      </c>
      <c r="AT35" s="1"/>
      <c r="AU35" s="21">
        <v>350.4</v>
      </c>
      <c r="AV35" s="21">
        <v>355.70000000000005</v>
      </c>
      <c r="AW35" s="21">
        <v>248.89999999999998</v>
      </c>
      <c r="AX35" s="21">
        <v>215.29999999999995</v>
      </c>
      <c r="AY35" s="21">
        <f t="shared" si="1"/>
        <v>1170.3</v>
      </c>
      <c r="BA35" s="22">
        <v>197.2</v>
      </c>
    </row>
    <row r="36" spans="1:53" ht="15">
      <c r="A36" s="1"/>
      <c r="B36" s="16" t="s">
        <v>45</v>
      </c>
      <c r="C36" s="17" t="s">
        <v>55</v>
      </c>
      <c r="D36" s="18"/>
      <c r="E36" s="36">
        <v>78.3</v>
      </c>
      <c r="F36" s="36">
        <v>114.2</v>
      </c>
      <c r="G36" s="36">
        <v>107.19999999999999</v>
      </c>
      <c r="H36" s="36">
        <v>69.10000000000002</v>
      </c>
      <c r="I36" s="23">
        <v>368.8</v>
      </c>
      <c r="J36" s="18"/>
      <c r="K36" s="36">
        <v>64</v>
      </c>
      <c r="L36" s="36">
        <v>104.19999999999999</v>
      </c>
      <c r="M36" s="37">
        <v>83.5</v>
      </c>
      <c r="N36" s="37">
        <v>64.69999999999999</v>
      </c>
      <c r="O36" s="21">
        <v>316.4</v>
      </c>
      <c r="P36" s="18"/>
      <c r="Q36" s="21">
        <v>63</v>
      </c>
      <c r="R36" s="21">
        <v>94.30000000000001</v>
      </c>
      <c r="S36" s="21">
        <v>86.79999999999998</v>
      </c>
      <c r="T36" s="21">
        <v>85.6</v>
      </c>
      <c r="U36" s="21">
        <v>329.7</v>
      </c>
      <c r="V36" s="18"/>
      <c r="W36" s="21">
        <v>78.1</v>
      </c>
      <c r="X36" s="21">
        <v>96.70000000000002</v>
      </c>
      <c r="Y36" s="21">
        <v>84.30000000000001</v>
      </c>
      <c r="Z36" s="21">
        <v>91.69999999999999</v>
      </c>
      <c r="AA36" s="21">
        <v>350.8</v>
      </c>
      <c r="AB36" s="18"/>
      <c r="AC36" s="21">
        <v>96.2</v>
      </c>
      <c r="AD36" s="21">
        <v>99.10000000000001</v>
      </c>
      <c r="AE36" s="21">
        <v>104.5</v>
      </c>
      <c r="AF36" s="21">
        <v>91.30000000000001</v>
      </c>
      <c r="AG36" s="21">
        <v>391.1</v>
      </c>
      <c r="AH36" s="18"/>
      <c r="AI36" s="21">
        <v>92.3</v>
      </c>
      <c r="AJ36" s="21">
        <v>115.10000000000001</v>
      </c>
      <c r="AK36" s="21">
        <v>105.79999999999998</v>
      </c>
      <c r="AL36" s="21">
        <v>90.90000000000003</v>
      </c>
      <c r="AM36" s="21">
        <v>404.1</v>
      </c>
      <c r="AN36" s="18"/>
      <c r="AO36" s="21">
        <v>93.5</v>
      </c>
      <c r="AP36" s="21">
        <v>94.80000000000001</v>
      </c>
      <c r="AQ36" s="21">
        <v>95.80000000000001</v>
      </c>
      <c r="AR36" s="21">
        <v>84.79999999999995</v>
      </c>
      <c r="AS36" s="21">
        <v>368.9</v>
      </c>
      <c r="AT36" s="1"/>
      <c r="AU36" s="21">
        <v>73.4</v>
      </c>
      <c r="AV36" s="21">
        <v>80.69999999999999</v>
      </c>
      <c r="AW36" s="21">
        <v>83.1</v>
      </c>
      <c r="AX36" s="21">
        <v>70.10000000000002</v>
      </c>
      <c r="AY36" s="21">
        <f t="shared" si="1"/>
        <v>307.3</v>
      </c>
      <c r="BA36" s="22">
        <v>65.1</v>
      </c>
    </row>
    <row r="37" spans="1:53" ht="15">
      <c r="A37" s="1"/>
      <c r="B37" s="16" t="s">
        <v>46</v>
      </c>
      <c r="C37" s="17" t="s">
        <v>55</v>
      </c>
      <c r="D37" s="18"/>
      <c r="E37" s="36">
        <v>50</v>
      </c>
      <c r="F37" s="36">
        <v>63.8</v>
      </c>
      <c r="G37" s="36">
        <v>71.50000000000001</v>
      </c>
      <c r="H37" s="36">
        <v>102</v>
      </c>
      <c r="I37" s="23">
        <v>287.3</v>
      </c>
      <c r="J37" s="18"/>
      <c r="K37" s="36">
        <v>36.7</v>
      </c>
      <c r="L37" s="36">
        <v>44.599999999999994</v>
      </c>
      <c r="M37" s="37">
        <v>78.7</v>
      </c>
      <c r="N37" s="37">
        <v>59.900000000000006</v>
      </c>
      <c r="O37" s="21">
        <v>219.9</v>
      </c>
      <c r="P37" s="18"/>
      <c r="Q37" s="21">
        <v>71.5</v>
      </c>
      <c r="R37" s="21">
        <v>94</v>
      </c>
      <c r="S37" s="21">
        <v>90.60000000000002</v>
      </c>
      <c r="T37" s="21">
        <v>97.19999999999993</v>
      </c>
      <c r="U37" s="21">
        <v>353.29999999999995</v>
      </c>
      <c r="V37" s="18"/>
      <c r="W37" s="21">
        <v>128.6</v>
      </c>
      <c r="X37" s="21">
        <v>97.30000000000001</v>
      </c>
      <c r="Y37" s="21">
        <v>153.99999999999997</v>
      </c>
      <c r="Z37" s="21">
        <v>171.89999999999998</v>
      </c>
      <c r="AA37" s="21">
        <v>551.8</v>
      </c>
      <c r="AB37" s="18"/>
      <c r="AC37" s="21">
        <v>139.2</v>
      </c>
      <c r="AD37" s="21">
        <v>135.40000000000003</v>
      </c>
      <c r="AE37" s="21">
        <v>170</v>
      </c>
      <c r="AF37" s="21">
        <v>124.19999999999993</v>
      </c>
      <c r="AG37" s="21">
        <v>568.8</v>
      </c>
      <c r="AH37" s="18"/>
      <c r="AI37" s="21">
        <v>151.8</v>
      </c>
      <c r="AJ37" s="21">
        <v>95.6</v>
      </c>
      <c r="AK37" s="21">
        <v>120.4</v>
      </c>
      <c r="AL37" s="21">
        <v>118.09999999999997</v>
      </c>
      <c r="AM37" s="21">
        <v>485.9</v>
      </c>
      <c r="AN37" s="18"/>
      <c r="AO37" s="21">
        <v>148.1</v>
      </c>
      <c r="AP37" s="21">
        <v>123.50000000000003</v>
      </c>
      <c r="AQ37" s="21">
        <v>156.79999999999995</v>
      </c>
      <c r="AR37" s="21">
        <v>151.89999999999998</v>
      </c>
      <c r="AS37" s="21">
        <v>580.3</v>
      </c>
      <c r="AT37" s="1"/>
      <c r="AU37" s="21">
        <v>112.4</v>
      </c>
      <c r="AV37" s="21">
        <v>126.79999999999998</v>
      </c>
      <c r="AW37" s="21">
        <v>157.7</v>
      </c>
      <c r="AX37" s="21">
        <v>122.70000000000005</v>
      </c>
      <c r="AY37" s="21">
        <f t="shared" si="1"/>
        <v>519.6</v>
      </c>
      <c r="BA37" s="22">
        <v>139.5</v>
      </c>
    </row>
    <row r="38" spans="1:53" ht="15">
      <c r="A38" s="1"/>
      <c r="B38" s="16" t="s">
        <v>47</v>
      </c>
      <c r="C38" s="17" t="s">
        <v>55</v>
      </c>
      <c r="D38" s="18"/>
      <c r="E38" s="36">
        <v>412.20000000000005</v>
      </c>
      <c r="F38" s="36">
        <v>443.79999999999995</v>
      </c>
      <c r="G38" s="36">
        <v>484.9000000000001</v>
      </c>
      <c r="H38" s="36">
        <v>409.70000000000005</v>
      </c>
      <c r="I38" s="23">
        <v>1750.6000000000001</v>
      </c>
      <c r="J38" s="18"/>
      <c r="K38" s="36">
        <v>211.4</v>
      </c>
      <c r="L38" s="36">
        <v>336.69999999999993</v>
      </c>
      <c r="M38" s="37">
        <v>499.10000000000014</v>
      </c>
      <c r="N38" s="37">
        <v>485.79999999999995</v>
      </c>
      <c r="O38" s="21">
        <v>1533</v>
      </c>
      <c r="P38" s="18"/>
      <c r="Q38" s="21">
        <v>464.7</v>
      </c>
      <c r="R38" s="21">
        <v>667.8</v>
      </c>
      <c r="S38" s="21">
        <v>699.0999999999999</v>
      </c>
      <c r="T38" s="21">
        <v>778.7000000000003</v>
      </c>
      <c r="U38" s="21">
        <v>2610.3</v>
      </c>
      <c r="V38" s="18"/>
      <c r="W38" s="21">
        <v>800</v>
      </c>
      <c r="X38" s="21">
        <v>802.3</v>
      </c>
      <c r="Y38" s="21">
        <v>951.8000000000004</v>
      </c>
      <c r="Z38" s="21">
        <v>960.5</v>
      </c>
      <c r="AA38" s="21">
        <v>3514.6000000000004</v>
      </c>
      <c r="AB38" s="18"/>
      <c r="AC38" s="21">
        <v>793.8000000000001</v>
      </c>
      <c r="AD38" s="21">
        <v>1038.7999999999997</v>
      </c>
      <c r="AE38" s="21">
        <v>1123.3000000000002</v>
      </c>
      <c r="AF38" s="21">
        <v>1002.4999999999995</v>
      </c>
      <c r="AG38" s="21">
        <v>3958.3999999999996</v>
      </c>
      <c r="AH38" s="18"/>
      <c r="AI38" s="21">
        <v>743</v>
      </c>
      <c r="AJ38" s="21">
        <v>617.5</v>
      </c>
      <c r="AK38" s="21">
        <v>927.5</v>
      </c>
      <c r="AL38" s="21">
        <v>996.8999999999996</v>
      </c>
      <c r="AM38" s="21">
        <v>3284.8999999999996</v>
      </c>
      <c r="AN38" s="18"/>
      <c r="AO38" s="21">
        <v>817.8</v>
      </c>
      <c r="AP38" s="21">
        <v>833.6000000000001</v>
      </c>
      <c r="AQ38" s="21">
        <v>934.6999999999998</v>
      </c>
      <c r="AR38" s="21">
        <v>820.2000000000003</v>
      </c>
      <c r="AS38" s="21">
        <v>3406.3</v>
      </c>
      <c r="AT38" s="1"/>
      <c r="AU38" s="21">
        <v>512</v>
      </c>
      <c r="AV38" s="21">
        <v>662.7</v>
      </c>
      <c r="AW38" s="21">
        <v>546.3999999999999</v>
      </c>
      <c r="AX38" s="21">
        <v>423.6</v>
      </c>
      <c r="AY38" s="21">
        <f t="shared" si="1"/>
        <v>2144.7</v>
      </c>
      <c r="BA38" s="22">
        <v>225.9</v>
      </c>
    </row>
    <row r="39" spans="1:53" ht="15">
      <c r="A39" s="1"/>
      <c r="B39" s="16" t="s">
        <v>48</v>
      </c>
      <c r="C39" s="17" t="s">
        <v>55</v>
      </c>
      <c r="D39" s="18"/>
      <c r="E39" s="36">
        <v>119.6</v>
      </c>
      <c r="F39" s="36">
        <v>131.1</v>
      </c>
      <c r="G39" s="36">
        <v>136.90000000000003</v>
      </c>
      <c r="H39" s="36">
        <v>104.39999999999998</v>
      </c>
      <c r="I39" s="23">
        <v>492</v>
      </c>
      <c r="J39" s="18"/>
      <c r="K39" s="36">
        <v>77.7</v>
      </c>
      <c r="L39" s="36">
        <v>81.7</v>
      </c>
      <c r="M39" s="37">
        <v>85.6</v>
      </c>
      <c r="N39" s="37">
        <v>54.19999999999999</v>
      </c>
      <c r="O39" s="21">
        <v>299.2</v>
      </c>
      <c r="P39" s="18"/>
      <c r="Q39" s="21">
        <v>50</v>
      </c>
      <c r="R39" s="21">
        <v>65.6</v>
      </c>
      <c r="S39" s="21">
        <v>84</v>
      </c>
      <c r="T39" s="21">
        <v>71.79999999999998</v>
      </c>
      <c r="U39" s="21">
        <v>271.4</v>
      </c>
      <c r="V39" s="18"/>
      <c r="W39" s="21">
        <v>74.1</v>
      </c>
      <c r="X39" s="21">
        <v>84.9</v>
      </c>
      <c r="Y39" s="21">
        <v>81.80000000000001</v>
      </c>
      <c r="Z39" s="21">
        <v>78.69999999999999</v>
      </c>
      <c r="AA39" s="21">
        <v>319.5</v>
      </c>
      <c r="AB39" s="18"/>
      <c r="AC39" s="21">
        <v>79.1</v>
      </c>
      <c r="AD39" s="21">
        <v>114.20000000000002</v>
      </c>
      <c r="AE39" s="21">
        <v>188.7</v>
      </c>
      <c r="AF39" s="21">
        <v>179.5</v>
      </c>
      <c r="AG39" s="21">
        <v>561.5</v>
      </c>
      <c r="AH39" s="18"/>
      <c r="AI39" s="21">
        <v>146.4</v>
      </c>
      <c r="AJ39" s="21">
        <v>119.29999999999998</v>
      </c>
      <c r="AK39" s="21">
        <v>192.10000000000002</v>
      </c>
      <c r="AL39" s="21">
        <v>162.99999999999994</v>
      </c>
      <c r="AM39" s="21">
        <v>620.8</v>
      </c>
      <c r="AN39" s="18"/>
      <c r="AO39" s="21">
        <v>153.4</v>
      </c>
      <c r="AP39" s="21">
        <v>192.29999999999998</v>
      </c>
      <c r="AQ39" s="21">
        <v>206.09999999999997</v>
      </c>
      <c r="AR39" s="21">
        <v>140.30000000000007</v>
      </c>
      <c r="AS39" s="21">
        <v>692.1</v>
      </c>
      <c r="AT39" s="1"/>
      <c r="AU39" s="21">
        <v>91.9</v>
      </c>
      <c r="AV39" s="21">
        <v>150.79999999999998</v>
      </c>
      <c r="AW39" s="21">
        <v>147.90000000000003</v>
      </c>
      <c r="AX39" s="21">
        <v>123</v>
      </c>
      <c r="AY39" s="21">
        <f t="shared" si="1"/>
        <v>513.6</v>
      </c>
      <c r="BA39" s="22">
        <v>93.2</v>
      </c>
    </row>
    <row r="40" spans="1:53" ht="15">
      <c r="A40" s="1"/>
      <c r="B40" s="16" t="s">
        <v>49</v>
      </c>
      <c r="C40" s="17" t="s">
        <v>55</v>
      </c>
      <c r="D40" s="18"/>
      <c r="E40" s="36"/>
      <c r="F40" s="36"/>
      <c r="G40" s="36"/>
      <c r="H40" s="36"/>
      <c r="I40" s="23"/>
      <c r="J40" s="18"/>
      <c r="K40" s="36"/>
      <c r="L40" s="36"/>
      <c r="M40" s="37"/>
      <c r="N40" s="37"/>
      <c r="O40" s="21"/>
      <c r="P40" s="18"/>
      <c r="Q40" s="21"/>
      <c r="R40" s="21"/>
      <c r="S40" s="21"/>
      <c r="T40" s="21"/>
      <c r="U40" s="21">
        <v>0</v>
      </c>
      <c r="V40" s="18"/>
      <c r="W40" s="21">
        <v>38</v>
      </c>
      <c r="X40" s="21">
        <v>65.8</v>
      </c>
      <c r="Y40" s="21">
        <v>59.7</v>
      </c>
      <c r="Z40" s="21">
        <v>60.79999999999998</v>
      </c>
      <c r="AA40" s="21">
        <v>224.29999999999998</v>
      </c>
      <c r="AB40" s="18"/>
      <c r="AC40" s="21">
        <v>62.8</v>
      </c>
      <c r="AD40" s="21">
        <v>71.2</v>
      </c>
      <c r="AE40" s="21">
        <v>45</v>
      </c>
      <c r="AF40" s="21">
        <v>22.5</v>
      </c>
      <c r="AG40" s="21">
        <v>201.5</v>
      </c>
      <c r="AH40" s="18"/>
      <c r="AI40" s="21">
        <v>0</v>
      </c>
      <c r="AJ40" s="21">
        <v>0</v>
      </c>
      <c r="AK40" s="21">
        <v>0</v>
      </c>
      <c r="AL40" s="21">
        <v>0</v>
      </c>
      <c r="AM40" s="21">
        <v>0</v>
      </c>
      <c r="AN40" s="18"/>
      <c r="AO40" s="21">
        <v>56.1</v>
      </c>
      <c r="AP40" s="21">
        <v>26.999999999999993</v>
      </c>
      <c r="AQ40" s="21">
        <v>29.700000000000003</v>
      </c>
      <c r="AR40" s="21">
        <v>43.3</v>
      </c>
      <c r="AS40" s="21">
        <v>156.1</v>
      </c>
      <c r="AT40" s="1"/>
      <c r="AU40" s="21">
        <v>37.9</v>
      </c>
      <c r="AV40" s="21">
        <v>38.9</v>
      </c>
      <c r="AW40" s="21">
        <v>33.3</v>
      </c>
      <c r="AX40" s="21">
        <v>23.700000000000017</v>
      </c>
      <c r="AY40" s="21">
        <f t="shared" si="1"/>
        <v>133.8</v>
      </c>
      <c r="BA40" s="22">
        <v>50.8</v>
      </c>
    </row>
    <row r="41" spans="1:53" ht="15">
      <c r="A41" s="1"/>
      <c r="B41" s="16" t="s">
        <v>51</v>
      </c>
      <c r="C41" s="17" t="s">
        <v>55</v>
      </c>
      <c r="D41" s="18"/>
      <c r="E41" s="36"/>
      <c r="F41" s="36"/>
      <c r="G41" s="36"/>
      <c r="H41" s="36"/>
      <c r="I41" s="23"/>
      <c r="J41" s="18"/>
      <c r="K41" s="36"/>
      <c r="L41" s="36"/>
      <c r="M41" s="37"/>
      <c r="N41" s="37"/>
      <c r="O41" s="21"/>
      <c r="P41" s="18"/>
      <c r="Q41" s="21"/>
      <c r="R41" s="21"/>
      <c r="S41" s="21"/>
      <c r="T41" s="21"/>
      <c r="U41" s="21"/>
      <c r="V41" s="18"/>
      <c r="W41" s="21"/>
      <c r="X41" s="21"/>
      <c r="Y41" s="21"/>
      <c r="Z41" s="21"/>
      <c r="AA41" s="21"/>
      <c r="AB41" s="18"/>
      <c r="AC41" s="21"/>
      <c r="AD41" s="21"/>
      <c r="AE41" s="21"/>
      <c r="AF41" s="21"/>
      <c r="AG41" s="21"/>
      <c r="AH41" s="18"/>
      <c r="AI41" s="21"/>
      <c r="AJ41" s="21"/>
      <c r="AK41" s="21"/>
      <c r="AL41" s="21"/>
      <c r="AM41" s="21"/>
      <c r="AN41" s="18"/>
      <c r="AO41" s="21"/>
      <c r="AP41" s="21"/>
      <c r="AQ41" s="21"/>
      <c r="AR41" s="21"/>
      <c r="AS41" s="21"/>
      <c r="AT41" s="1"/>
      <c r="AU41" s="21"/>
      <c r="AV41" s="21"/>
      <c r="AW41" s="21"/>
      <c r="AX41" s="21">
        <v>254.2</v>
      </c>
      <c r="AY41" s="21">
        <f t="shared" si="1"/>
        <v>254.2</v>
      </c>
      <c r="BA41" s="22"/>
    </row>
    <row r="42" spans="1:53" ht="15">
      <c r="A42" s="1"/>
      <c r="B42" s="16" t="s">
        <v>52</v>
      </c>
      <c r="C42" s="17" t="s">
        <v>55</v>
      </c>
      <c r="D42" s="18"/>
      <c r="E42" s="36"/>
      <c r="F42" s="36"/>
      <c r="G42" s="36"/>
      <c r="H42" s="36"/>
      <c r="I42" s="23"/>
      <c r="J42" s="18"/>
      <c r="K42" s="36"/>
      <c r="L42" s="36"/>
      <c r="M42" s="37"/>
      <c r="N42" s="37"/>
      <c r="O42" s="21"/>
      <c r="P42" s="18"/>
      <c r="Q42" s="21"/>
      <c r="R42" s="21"/>
      <c r="S42" s="21"/>
      <c r="T42" s="21"/>
      <c r="U42" s="21"/>
      <c r="V42" s="18"/>
      <c r="W42" s="21"/>
      <c r="X42" s="21"/>
      <c r="Y42" s="21"/>
      <c r="Z42" s="21"/>
      <c r="AA42" s="21"/>
      <c r="AB42" s="18"/>
      <c r="AC42" s="21"/>
      <c r="AD42" s="21"/>
      <c r="AE42" s="21"/>
      <c r="AF42" s="21"/>
      <c r="AG42" s="21"/>
      <c r="AH42" s="18"/>
      <c r="AI42" s="21"/>
      <c r="AJ42" s="21"/>
      <c r="AK42" s="21"/>
      <c r="AL42" s="21"/>
      <c r="AM42" s="21">
        <v>0</v>
      </c>
      <c r="AN42" s="18"/>
      <c r="AO42" s="21">
        <v>79.8</v>
      </c>
      <c r="AP42" s="21">
        <v>21</v>
      </c>
      <c r="AQ42" s="21">
        <v>50.000000000000014</v>
      </c>
      <c r="AR42" s="21">
        <v>68</v>
      </c>
      <c r="AS42" s="21">
        <v>218.8</v>
      </c>
      <c r="AT42" s="1"/>
      <c r="AU42" s="21">
        <v>69.7</v>
      </c>
      <c r="AV42" s="21">
        <v>60.7</v>
      </c>
      <c r="AW42" s="21">
        <v>68.9</v>
      </c>
      <c r="AX42" s="21">
        <v>31.299999999999983</v>
      </c>
      <c r="AY42" s="21">
        <f t="shared" si="1"/>
        <v>230.6</v>
      </c>
      <c r="BA42" s="22">
        <v>138.7</v>
      </c>
    </row>
    <row r="43" spans="1:53" ht="15">
      <c r="A43" s="1"/>
      <c r="B43" s="16" t="s">
        <v>53</v>
      </c>
      <c r="C43" s="17" t="s">
        <v>55</v>
      </c>
      <c r="D43" s="18"/>
      <c r="E43" s="36">
        <v>48.4</v>
      </c>
      <c r="F43" s="36">
        <v>51.9</v>
      </c>
      <c r="G43" s="36">
        <v>64.10000000000001</v>
      </c>
      <c r="H43" s="36">
        <v>52.599999999999994</v>
      </c>
      <c r="I43" s="23">
        <v>217</v>
      </c>
      <c r="J43" s="18"/>
      <c r="K43" s="36">
        <v>47.1</v>
      </c>
      <c r="L43" s="36">
        <v>49.6</v>
      </c>
      <c r="M43" s="37">
        <v>59.10000000000001</v>
      </c>
      <c r="N43" s="37">
        <v>63</v>
      </c>
      <c r="O43" s="21">
        <v>218.8</v>
      </c>
      <c r="P43" s="18"/>
      <c r="Q43" s="21">
        <v>59</v>
      </c>
      <c r="R43" s="21">
        <v>77.6</v>
      </c>
      <c r="S43" s="21">
        <v>85.20000000000002</v>
      </c>
      <c r="T43" s="21">
        <v>68.69999999999999</v>
      </c>
      <c r="U43" s="21">
        <v>290.5</v>
      </c>
      <c r="V43" s="18"/>
      <c r="W43" s="21">
        <v>290</v>
      </c>
      <c r="X43" s="21">
        <v>92.89999999999998</v>
      </c>
      <c r="Y43" s="21">
        <v>119.10000000000002</v>
      </c>
      <c r="Z43" s="21">
        <v>96.20000000000005</v>
      </c>
      <c r="AA43" s="21">
        <v>598.2</v>
      </c>
      <c r="AB43" s="18"/>
      <c r="AC43" s="21">
        <v>181.3</v>
      </c>
      <c r="AD43" s="21">
        <v>383.7</v>
      </c>
      <c r="AE43" s="21">
        <v>60.60000000000002</v>
      </c>
      <c r="AF43" s="21">
        <v>142.5</v>
      </c>
      <c r="AG43" s="21">
        <v>768.1</v>
      </c>
      <c r="AH43" s="18"/>
      <c r="AI43" s="21">
        <v>144.4</v>
      </c>
      <c r="AJ43" s="21">
        <v>87.6</v>
      </c>
      <c r="AK43" s="21">
        <v>149.3</v>
      </c>
      <c r="AL43" s="21">
        <v>137.30000000000004</v>
      </c>
      <c r="AM43" s="21">
        <v>518.7</v>
      </c>
      <c r="AN43" s="18"/>
      <c r="AO43" s="21">
        <v>144.6</v>
      </c>
      <c r="AP43" s="21">
        <v>147.79999999999998</v>
      </c>
      <c r="AQ43" s="21">
        <v>130</v>
      </c>
      <c r="AR43" s="21">
        <v>132.30000000000007</v>
      </c>
      <c r="AS43" s="21">
        <v>554.7</v>
      </c>
      <c r="AT43" s="1"/>
      <c r="AU43" s="21">
        <v>120.7</v>
      </c>
      <c r="AV43" s="21">
        <v>116.49999999999999</v>
      </c>
      <c r="AW43" s="21">
        <v>109.10000000000002</v>
      </c>
      <c r="AX43" s="21">
        <v>112.30000000000001</v>
      </c>
      <c r="AY43" s="21">
        <f t="shared" si="1"/>
        <v>458.6</v>
      </c>
      <c r="BA43" s="22">
        <v>99.1</v>
      </c>
    </row>
    <row r="44" spans="1:53" ht="15">
      <c r="A44" s="1"/>
      <c r="B44" s="16" t="s">
        <v>56</v>
      </c>
      <c r="C44" s="17" t="s">
        <v>55</v>
      </c>
      <c r="D44" s="18"/>
      <c r="E44" s="36">
        <v>15.6</v>
      </c>
      <c r="F44" s="36">
        <v>16.299999999999997</v>
      </c>
      <c r="G44" s="36">
        <v>35.699999999999996</v>
      </c>
      <c r="H44" s="36">
        <v>32.000000000000014</v>
      </c>
      <c r="I44" s="23">
        <v>99.60000000000001</v>
      </c>
      <c r="J44" s="18"/>
      <c r="K44" s="36">
        <v>21.9</v>
      </c>
      <c r="L44" s="36">
        <v>20.9</v>
      </c>
      <c r="M44" s="37">
        <v>46.400000000000006</v>
      </c>
      <c r="N44" s="37">
        <v>41.39999999999999</v>
      </c>
      <c r="O44" s="21">
        <v>130.6</v>
      </c>
      <c r="P44" s="18"/>
      <c r="Q44" s="21">
        <v>22.2</v>
      </c>
      <c r="R44" s="21">
        <v>28.099999999999998</v>
      </c>
      <c r="S44" s="21">
        <v>50.39999999999999</v>
      </c>
      <c r="T44" s="21">
        <v>58.10000000000002</v>
      </c>
      <c r="U44" s="21">
        <v>158.8</v>
      </c>
      <c r="V44" s="18"/>
      <c r="W44" s="21">
        <v>22</v>
      </c>
      <c r="X44" s="21">
        <v>34.5</v>
      </c>
      <c r="Y44" s="21">
        <v>63.099999999999994</v>
      </c>
      <c r="Z44" s="21">
        <v>94</v>
      </c>
      <c r="AA44" s="21">
        <v>213.6</v>
      </c>
      <c r="AB44" s="18"/>
      <c r="AC44" s="21">
        <v>30.799999999999997</v>
      </c>
      <c r="AD44" s="21">
        <v>26.4</v>
      </c>
      <c r="AE44" s="21">
        <v>54.6</v>
      </c>
      <c r="AF44" s="21">
        <v>69.39999999999999</v>
      </c>
      <c r="AG44" s="21">
        <v>181.2</v>
      </c>
      <c r="AH44" s="18"/>
      <c r="AI44" s="21">
        <v>66.7</v>
      </c>
      <c r="AJ44" s="21">
        <v>74.49999999999999</v>
      </c>
      <c r="AK44" s="21">
        <v>81.5</v>
      </c>
      <c r="AL44" s="21">
        <v>78.30000000000001</v>
      </c>
      <c r="AM44" s="21">
        <v>301</v>
      </c>
      <c r="AN44" s="18"/>
      <c r="AO44" s="21">
        <v>72.6</v>
      </c>
      <c r="AP44" s="21">
        <v>86.20000000000002</v>
      </c>
      <c r="AQ44" s="21">
        <v>88.6</v>
      </c>
      <c r="AR44" s="21">
        <v>83.20000000000002</v>
      </c>
      <c r="AS44" s="21">
        <v>330.6</v>
      </c>
      <c r="AT44" s="1"/>
      <c r="AU44" s="21">
        <v>73.8</v>
      </c>
      <c r="AV44" s="21">
        <v>89.39999999999999</v>
      </c>
      <c r="AW44" s="21">
        <v>103.80000000000001</v>
      </c>
      <c r="AX44" s="21">
        <v>91.80000000000001</v>
      </c>
      <c r="AY44" s="21">
        <f t="shared" si="1"/>
        <v>358.8</v>
      </c>
      <c r="BA44" s="22">
        <v>87.5</v>
      </c>
    </row>
    <row r="45" spans="1:53" ht="15">
      <c r="A45" s="1"/>
      <c r="B45" s="16" t="s">
        <v>57</v>
      </c>
      <c r="C45" s="17" t="s">
        <v>55</v>
      </c>
      <c r="D45" s="18"/>
      <c r="E45" s="36">
        <v>19.2</v>
      </c>
      <c r="F45" s="36">
        <v>29.500000000000004</v>
      </c>
      <c r="G45" s="36">
        <v>27</v>
      </c>
      <c r="H45" s="36">
        <v>27</v>
      </c>
      <c r="I45" s="23">
        <v>102.7</v>
      </c>
      <c r="J45" s="18"/>
      <c r="K45" s="36">
        <v>21.7</v>
      </c>
      <c r="L45" s="36">
        <v>26.599999999999998</v>
      </c>
      <c r="M45" s="37">
        <v>29.10000000000001</v>
      </c>
      <c r="N45" s="37">
        <v>36.099999999999994</v>
      </c>
      <c r="O45" s="21">
        <v>113.5</v>
      </c>
      <c r="P45" s="18"/>
      <c r="Q45" s="21">
        <v>33.9</v>
      </c>
      <c r="R45" s="21">
        <v>41.4</v>
      </c>
      <c r="S45" s="21">
        <v>46.900000000000006</v>
      </c>
      <c r="T45" s="21">
        <v>49.7</v>
      </c>
      <c r="U45" s="21">
        <v>171.9</v>
      </c>
      <c r="V45" s="18"/>
      <c r="W45" s="21">
        <v>58.7</v>
      </c>
      <c r="X45" s="21">
        <v>59.3</v>
      </c>
      <c r="Y45" s="21">
        <v>64.5</v>
      </c>
      <c r="Z45" s="21">
        <v>67.1</v>
      </c>
      <c r="AA45" s="21">
        <v>249.6</v>
      </c>
      <c r="AB45" s="18"/>
      <c r="AC45" s="21">
        <v>68.3</v>
      </c>
      <c r="AD45" s="21">
        <v>73.7</v>
      </c>
      <c r="AE45" s="21">
        <v>67.6</v>
      </c>
      <c r="AF45" s="21">
        <v>72.29999999999998</v>
      </c>
      <c r="AG45" s="21">
        <v>281.9</v>
      </c>
      <c r="AH45" s="18"/>
      <c r="AI45" s="21">
        <v>67.1</v>
      </c>
      <c r="AJ45" s="21">
        <v>78</v>
      </c>
      <c r="AK45" s="21">
        <v>72.80000000000001</v>
      </c>
      <c r="AL45" s="21">
        <v>80.70000000000002</v>
      </c>
      <c r="AM45" s="21">
        <v>298.6</v>
      </c>
      <c r="AN45" s="18"/>
      <c r="AO45" s="21">
        <v>70.9</v>
      </c>
      <c r="AP45" s="21">
        <v>87.1</v>
      </c>
      <c r="AQ45" s="21">
        <v>88.19999999999999</v>
      </c>
      <c r="AR45" s="21">
        <v>85.69999999999999</v>
      </c>
      <c r="AS45" s="21">
        <v>331.9</v>
      </c>
      <c r="AT45" s="1"/>
      <c r="AU45" s="21">
        <v>89.1</v>
      </c>
      <c r="AV45" s="21">
        <v>93.9</v>
      </c>
      <c r="AW45" s="21">
        <v>96.19999999999999</v>
      </c>
      <c r="AX45" s="21">
        <v>100.5</v>
      </c>
      <c r="AY45" s="21">
        <f t="shared" si="1"/>
        <v>379.7</v>
      </c>
      <c r="BA45" s="22">
        <v>109.2</v>
      </c>
    </row>
    <row r="46" spans="1:53" ht="15">
      <c r="A46" s="1"/>
      <c r="B46" s="16" t="s">
        <v>58</v>
      </c>
      <c r="C46" s="17" t="s">
        <v>55</v>
      </c>
      <c r="D46" s="18"/>
      <c r="E46" s="36">
        <v>-2</v>
      </c>
      <c r="F46" s="36">
        <v>-5</v>
      </c>
      <c r="G46" s="36">
        <v>-5.6</v>
      </c>
      <c r="H46" s="36">
        <v>12.6</v>
      </c>
      <c r="I46" s="23"/>
      <c r="J46" s="18"/>
      <c r="K46" s="36">
        <v>-2.5</v>
      </c>
      <c r="L46" s="36">
        <v>-8.2</v>
      </c>
      <c r="M46" s="37">
        <v>-5.700000000000003</v>
      </c>
      <c r="N46" s="37">
        <v>16.400000000000002</v>
      </c>
      <c r="O46" s="21"/>
      <c r="P46" s="18"/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18"/>
      <c r="W46" s="21">
        <v>0</v>
      </c>
      <c r="X46" s="21">
        <v>0</v>
      </c>
      <c r="Y46" s="21">
        <v>0</v>
      </c>
      <c r="Z46" s="21">
        <v>-0.1</v>
      </c>
      <c r="AA46" s="21">
        <v>-0.1</v>
      </c>
      <c r="AB46" s="18"/>
      <c r="AC46" s="21">
        <v>-3.4</v>
      </c>
      <c r="AD46" s="21">
        <v>-2.1</v>
      </c>
      <c r="AE46" s="21">
        <v>-8.5</v>
      </c>
      <c r="AF46" s="21">
        <v>-3.1000000000000014</v>
      </c>
      <c r="AG46" s="21">
        <v>-17.1</v>
      </c>
      <c r="AH46" s="18"/>
      <c r="AI46" s="21">
        <v>-0.6</v>
      </c>
      <c r="AJ46" s="21">
        <v>-1.7999999999999998</v>
      </c>
      <c r="AK46" s="21">
        <v>-5.6</v>
      </c>
      <c r="AL46" s="21">
        <v>-4.5</v>
      </c>
      <c r="AM46" s="21">
        <v>-12.5</v>
      </c>
      <c r="AN46" s="18"/>
      <c r="AO46" s="21">
        <v>1.2</v>
      </c>
      <c r="AP46" s="21">
        <v>-0.7</v>
      </c>
      <c r="AQ46" s="21">
        <v>0.7000000000000001</v>
      </c>
      <c r="AR46" s="21">
        <v>-9.4</v>
      </c>
      <c r="AS46" s="21">
        <v>-8</v>
      </c>
      <c r="AT46" s="1"/>
      <c r="AU46" s="21">
        <v>-12.2</v>
      </c>
      <c r="AV46" s="21">
        <v>-16.8</v>
      </c>
      <c r="AW46" s="21">
        <v>-26.4</v>
      </c>
      <c r="AX46" s="21">
        <v>-27</v>
      </c>
      <c r="AY46" s="21">
        <f t="shared" si="1"/>
        <v>-82.4</v>
      </c>
      <c r="BA46" s="22">
        <v>-23</v>
      </c>
    </row>
    <row r="47" spans="1:53" ht="15">
      <c r="A47" s="1"/>
      <c r="B47" s="16" t="s">
        <v>59</v>
      </c>
      <c r="C47" s="17" t="s">
        <v>55</v>
      </c>
      <c r="D47" s="18"/>
      <c r="E47" s="36">
        <v>-1285.2</v>
      </c>
      <c r="F47" s="36">
        <v>-1435.1000000000001</v>
      </c>
      <c r="G47" s="36">
        <v>-1653.6999999999998</v>
      </c>
      <c r="H47" s="36">
        <v>-1749</v>
      </c>
      <c r="I47" s="23">
        <v>-6123</v>
      </c>
      <c r="J47" s="18"/>
      <c r="K47" s="36">
        <v>-1473.1</v>
      </c>
      <c r="L47" s="36">
        <v>-1709.6</v>
      </c>
      <c r="M47" s="37">
        <v>-1980</v>
      </c>
      <c r="N47" s="37">
        <v>-1821.9000000000005</v>
      </c>
      <c r="O47" s="21">
        <v>-6984.6</v>
      </c>
      <c r="P47" s="18"/>
      <c r="Q47" s="21">
        <v>-1774</v>
      </c>
      <c r="R47" s="21">
        <v>-1947.9</v>
      </c>
      <c r="S47" s="21">
        <v>-2258.9999999999995</v>
      </c>
      <c r="T47" s="21">
        <v>-2279.6000000000004</v>
      </c>
      <c r="U47" s="21">
        <v>-8260.5</v>
      </c>
      <c r="V47" s="18"/>
      <c r="W47" s="21">
        <v>-1987.5</v>
      </c>
      <c r="X47" s="21">
        <v>-2316.3999999999996</v>
      </c>
      <c r="Y47" s="21">
        <v>-2549.7000000000007</v>
      </c>
      <c r="Z47" s="21">
        <v>-2514.8999999999996</v>
      </c>
      <c r="AA47" s="21">
        <v>-9368.5</v>
      </c>
      <c r="AB47" s="18"/>
      <c r="AC47" s="21">
        <v>-2229.9</v>
      </c>
      <c r="AD47" s="21">
        <v>-2481.2999999999997</v>
      </c>
      <c r="AE47" s="21">
        <v>-2613.7</v>
      </c>
      <c r="AF47" s="21">
        <v>-2494.3999999999996</v>
      </c>
      <c r="AG47" s="21">
        <v>-9819.3</v>
      </c>
      <c r="AH47" s="18"/>
      <c r="AI47" s="21">
        <v>-1953.5</v>
      </c>
      <c r="AJ47" s="21">
        <v>-2285.3</v>
      </c>
      <c r="AK47" s="21">
        <v>-2508.5</v>
      </c>
      <c r="AL47" s="21">
        <v>-2327.2</v>
      </c>
      <c r="AM47" s="21">
        <v>-9074.5</v>
      </c>
      <c r="AN47" s="18"/>
      <c r="AO47" s="21">
        <v>-2062.8</v>
      </c>
      <c r="AP47" s="21">
        <v>-2257.8999999999996</v>
      </c>
      <c r="AQ47" s="21">
        <v>-2373.5</v>
      </c>
      <c r="AR47" s="21">
        <v>-2223.2</v>
      </c>
      <c r="AS47" s="21">
        <v>-8917.4</v>
      </c>
      <c r="AT47" s="1"/>
      <c r="AU47" s="21">
        <v>-2005.4</v>
      </c>
      <c r="AV47" s="21">
        <v>-2106.7999999999997</v>
      </c>
      <c r="AW47" s="21">
        <v>-2369.5</v>
      </c>
      <c r="AX47" s="21">
        <v>-2311.000000000001</v>
      </c>
      <c r="AY47" s="21">
        <f t="shared" si="1"/>
        <v>-8792.7</v>
      </c>
      <c r="BA47" s="22">
        <v>-2071.2</v>
      </c>
    </row>
    <row r="48" spans="1:53" ht="15">
      <c r="A48" s="1"/>
      <c r="B48" s="8" t="s">
        <v>60</v>
      </c>
      <c r="C48" s="38" t="s">
        <v>55</v>
      </c>
      <c r="D48" s="18"/>
      <c r="E48" s="6">
        <v>3561.5</v>
      </c>
      <c r="F48" s="6">
        <v>4217.9</v>
      </c>
      <c r="G48" s="6">
        <v>4764.199999999999</v>
      </c>
      <c r="H48" s="6">
        <v>3751.0999999999995</v>
      </c>
      <c r="I48" s="6">
        <v>16294.699999999997</v>
      </c>
      <c r="J48" s="18"/>
      <c r="K48" s="6">
        <v>2716.6</v>
      </c>
      <c r="L48" s="6">
        <v>3447.9</v>
      </c>
      <c r="M48" s="32">
        <v>4132.000000000002</v>
      </c>
      <c r="N48" s="32">
        <v>4024.499999999998</v>
      </c>
      <c r="O48" s="32">
        <v>14321.000000000005</v>
      </c>
      <c r="P48" s="18"/>
      <c r="Q48" s="32">
        <v>3904.8999999999996</v>
      </c>
      <c r="R48" s="32">
        <v>4742.700000000001</v>
      </c>
      <c r="S48" s="32">
        <v>5279.800000000001</v>
      </c>
      <c r="T48" s="32">
        <v>5735.400000000001</v>
      </c>
      <c r="U48" s="32">
        <v>19662.8</v>
      </c>
      <c r="V48" s="18"/>
      <c r="W48" s="32">
        <v>6515.200000000001</v>
      </c>
      <c r="X48" s="32">
        <v>6781.4</v>
      </c>
      <c r="Y48" s="32">
        <v>7597.499999999998</v>
      </c>
      <c r="Z48" s="32">
        <v>8365.500000000004</v>
      </c>
      <c r="AA48" s="32">
        <v>29259.600000000006</v>
      </c>
      <c r="AB48" s="18"/>
      <c r="AC48" s="32">
        <v>7832.299999999999</v>
      </c>
      <c r="AD48" s="32">
        <v>8384.100000000004</v>
      </c>
      <c r="AE48" s="32">
        <v>8568.8</v>
      </c>
      <c r="AF48" s="32">
        <v>8288.499999999998</v>
      </c>
      <c r="AG48" s="32">
        <v>33073.7</v>
      </c>
      <c r="AH48" s="18"/>
      <c r="AI48" s="32">
        <v>7168.700000000001</v>
      </c>
      <c r="AJ48" s="32">
        <v>6106.200000000002</v>
      </c>
      <c r="AK48" s="32">
        <v>7787.499999999996</v>
      </c>
      <c r="AL48" s="32">
        <v>7496.800000000002</v>
      </c>
      <c r="AM48" s="32">
        <v>28559.200000000004</v>
      </c>
      <c r="AN48" s="18"/>
      <c r="AO48" s="32">
        <v>7177.000000000001</v>
      </c>
      <c r="AP48" s="32">
        <v>7199.299999999999</v>
      </c>
      <c r="AQ48" s="32">
        <v>7549.800000000003</v>
      </c>
      <c r="AR48" s="32">
        <v>6575.8</v>
      </c>
      <c r="AS48" s="32">
        <v>28501.9</v>
      </c>
      <c r="AT48" s="1"/>
      <c r="AU48" s="32">
        <v>5131.499999999998</v>
      </c>
      <c r="AV48" s="32">
        <v>6641.800000000001</v>
      </c>
      <c r="AW48" s="32">
        <v>5710.400000000001</v>
      </c>
      <c r="AX48" s="32">
        <v>5225.800000000001</v>
      </c>
      <c r="AY48" s="39">
        <f t="shared" si="1"/>
        <v>22709.5</v>
      </c>
      <c r="BA48" s="40">
        <v>3935.8999999999996</v>
      </c>
    </row>
    <row r="49" spans="1:49" ht="15" customHeight="1">
      <c r="A49" s="1"/>
      <c r="B49" s="41" t="s">
        <v>61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1"/>
      <c r="AP49" s="1"/>
      <c r="AQ49" s="1"/>
      <c r="AR49" s="1"/>
      <c r="AS49" s="1"/>
      <c r="AT49" s="1"/>
      <c r="AU49" s="1"/>
      <c r="AV49" s="42"/>
      <c r="AW49" s="42"/>
    </row>
    <row r="50" spans="1:49" ht="15">
      <c r="A50" s="1"/>
      <c r="B50" s="43" t="s">
        <v>62</v>
      </c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1"/>
      <c r="AP50" s="1"/>
      <c r="AQ50" s="1"/>
      <c r="AR50" s="1"/>
      <c r="AS50" s="1"/>
      <c r="AT50" s="1"/>
      <c r="AU50" s="1"/>
      <c r="AV50" s="1"/>
      <c r="AW50" s="1"/>
    </row>
    <row r="51" spans="1:50" ht="15">
      <c r="A51" s="1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">
      <c r="A52" s="1"/>
      <c r="B52" s="1"/>
      <c r="C52" s="1"/>
      <c r="AM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">
      <c r="A53" s="1"/>
      <c r="B53" s="1"/>
      <c r="C53" s="1"/>
      <c r="AM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48:49" ht="15">
      <c r="AV54" s="1"/>
      <c r="AW54" s="1"/>
    </row>
    <row r="55" spans="48:49" ht="15">
      <c r="AV55" s="1"/>
      <c r="AW55" s="1"/>
    </row>
  </sheetData>
  <sheetProtection/>
  <mergeCells count="1">
    <mergeCell ref="B50:AN51"/>
  </mergeCells>
  <hyperlinks>
    <hyperlink ref="B4" location="Content!A1" display="Content"/>
  </hyperlinks>
  <printOptions/>
  <pageMargins left="0.75" right="0.75" top="1" bottom="1" header="0.3" footer="0.3"/>
  <pageSetup horizontalDpi="600" verticalDpi="600" orientation="portrait" paperSize="9" scale="31"/>
  <legacyDrawing r:id="rId2"/>
  <oleObjects>
    <oleObject progId="Word.Picture.8" shapeId="1777674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2016-09-05T20:06:43Z</dcterms:created>
  <dcterms:modified xsi:type="dcterms:W3CDTF">2016-09-05T20:06:46Z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